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enfield365-my.sharepoint.com/personal/samantha_hill_enfield_gov_uk/Documents/"/>
    </mc:Choice>
  </mc:AlternateContent>
  <xr:revisionPtr revIDLastSave="1002" documentId="8_{683A08C6-689F-4420-B765-1E13158776E6}" xr6:coauthVersionLast="47" xr6:coauthVersionMax="47" xr10:uidLastSave="{951DB5FA-142F-4DFC-B630-A86A04B92506}"/>
  <bookViews>
    <workbookView xWindow="-110" yWindow="-110" windowWidth="19420" windowHeight="10420" tabRatio="940" activeTab="7" xr2:uid="{5230ECF7-C804-4369-A2BE-2365C454E2E7}"/>
  </bookViews>
  <sheets>
    <sheet name="COVER PAGE" sheetId="12" r:id="rId1"/>
    <sheet name="Principle 1" sheetId="4" r:id="rId2"/>
    <sheet name="Principle 2" sheetId="1" r:id="rId3"/>
    <sheet name="Principle 3" sheetId="2" r:id="rId4"/>
    <sheet name="Principle 4" sheetId="5" r:id="rId5"/>
    <sheet name="Principle 5" sheetId="8" r:id="rId6"/>
    <sheet name="Principle 6" sheetId="13" r:id="rId7"/>
    <sheet name="Principle 7" sheetId="14" r:id="rId8"/>
    <sheet name="Principle 8" sheetId="15" r:id="rId9"/>
    <sheet name="RAG" sheetId="11"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5" i="1" l="1"/>
  <c r="D4" i="11" s="1"/>
  <c r="E4" i="11" s="1"/>
  <c r="E12" i="14"/>
  <c r="D9" i="11" s="1"/>
  <c r="E9" i="11" s="1"/>
  <c r="E15" i="13"/>
  <c r="D8" i="11" s="1"/>
  <c r="E8" i="11" s="1"/>
  <c r="E13" i="8"/>
  <c r="D7" i="11" s="1"/>
  <c r="E7" i="11" s="1"/>
  <c r="E12" i="5"/>
  <c r="D6" i="11" s="1"/>
  <c r="E6" i="11" s="1"/>
  <c r="E18" i="2"/>
  <c r="D5" i="11" s="1"/>
  <c r="E5" i="11" s="1"/>
  <c r="E15" i="4"/>
  <c r="D3" i="11" s="1"/>
  <c r="E3" i="11" s="1"/>
  <c r="E19" i="15"/>
  <c r="D10" i="11" s="1"/>
  <c r="E10" i="11" s="1"/>
</calcChain>
</file>

<file path=xl/sharedStrings.xml><?xml version="1.0" encoding="utf-8"?>
<sst xmlns="http://schemas.openxmlformats.org/spreadsheetml/2006/main" count="196" uniqueCount="168">
  <si>
    <t>Requirement</t>
  </si>
  <si>
    <t>Y/N</t>
  </si>
  <si>
    <t>1a</t>
  </si>
  <si>
    <t>1b</t>
  </si>
  <si>
    <t>1c</t>
  </si>
  <si>
    <t>1d</t>
  </si>
  <si>
    <t>1e</t>
  </si>
  <si>
    <t>1f</t>
  </si>
  <si>
    <t>1g</t>
  </si>
  <si>
    <t>Notes and evidence</t>
  </si>
  <si>
    <t>1h</t>
  </si>
  <si>
    <t>1i</t>
  </si>
  <si>
    <r>
      <rPr>
        <b/>
        <sz val="18"/>
        <color theme="1"/>
        <rFont val="Arial"/>
        <family val="2"/>
      </rPr>
      <t>Principle 1:</t>
    </r>
    <r>
      <rPr>
        <sz val="18"/>
        <color theme="1"/>
        <rFont val="Arial"/>
        <family val="2"/>
      </rPr>
      <t xml:space="preserve"> Provide clear, visible and strong leadership for inclusion</t>
    </r>
  </si>
  <si>
    <r>
      <t>Principle 2:</t>
    </r>
    <r>
      <rPr>
        <sz val="18"/>
        <color theme="1"/>
        <rFont val="Arial"/>
        <family val="2"/>
      </rPr>
      <t xml:space="preserve"> Ensure that everyone takes responsibility for including children and young people with special educational needs and disabilities </t>
    </r>
  </si>
  <si>
    <t>2a</t>
  </si>
  <si>
    <t>2b</t>
  </si>
  <si>
    <t>2c</t>
  </si>
  <si>
    <t>2d</t>
  </si>
  <si>
    <t>2e</t>
  </si>
  <si>
    <t>2f</t>
  </si>
  <si>
    <t>2g</t>
  </si>
  <si>
    <t>2h</t>
  </si>
  <si>
    <t>2i</t>
  </si>
  <si>
    <r>
      <t>Principle 3:</t>
    </r>
    <r>
      <rPr>
        <sz val="18"/>
        <color theme="1"/>
        <rFont val="Arial"/>
        <family val="2"/>
      </rPr>
      <t xml:space="preserve"> Understand that all behaviour happens for a reason </t>
    </r>
  </si>
  <si>
    <r>
      <t>Principle 4:</t>
    </r>
    <r>
      <rPr>
        <sz val="18"/>
        <color theme="1"/>
        <rFont val="Arial"/>
        <family val="2"/>
      </rPr>
      <t xml:space="preserve"> Listen and respond to children and young people’s opinions and ideas when making any decision which impacts on their lives </t>
    </r>
  </si>
  <si>
    <r>
      <t>Principle 5:</t>
    </r>
    <r>
      <rPr>
        <sz val="18"/>
        <color theme="1"/>
        <rFont val="Arial"/>
        <family val="2"/>
      </rPr>
      <t xml:space="preserve"> Celebrate difference and diversity </t>
    </r>
  </si>
  <si>
    <r>
      <t>Principle 6:</t>
    </r>
    <r>
      <rPr>
        <sz val="18"/>
        <color theme="1"/>
        <rFont val="Arial"/>
        <family val="2"/>
      </rPr>
      <t xml:space="preserve"> Work with families, professionals and practitioners across our community to help all children and young people to thrive</t>
    </r>
  </si>
  <si>
    <r>
      <t>Principle 8:</t>
    </r>
    <r>
      <rPr>
        <sz val="18"/>
        <color theme="1"/>
        <rFont val="Arial"/>
        <family val="2"/>
      </rPr>
      <t xml:space="preserve"> Support children and young people to prepare for their adulthood from the early years and throughout their childhood and adolescence, so they can shape their future in the way they want</t>
    </r>
  </si>
  <si>
    <r>
      <t>Principle 7:</t>
    </r>
    <r>
      <rPr>
        <sz val="18"/>
        <color theme="1"/>
        <rFont val="Arial"/>
        <family val="2"/>
      </rPr>
      <t xml:space="preserve"> Ensure that everyone is comfortable to be open and honest about what support they need to help children and young people in their care</t>
    </r>
  </si>
  <si>
    <t>3a</t>
  </si>
  <si>
    <t>3b</t>
  </si>
  <si>
    <t>3c</t>
  </si>
  <si>
    <t>3d</t>
  </si>
  <si>
    <t>3e</t>
  </si>
  <si>
    <t>3f</t>
  </si>
  <si>
    <t>3g</t>
  </si>
  <si>
    <t>3h</t>
  </si>
  <si>
    <t>3i</t>
  </si>
  <si>
    <t>4a</t>
  </si>
  <si>
    <t>4b</t>
  </si>
  <si>
    <t>4c</t>
  </si>
  <si>
    <t>4d</t>
  </si>
  <si>
    <t>4e</t>
  </si>
  <si>
    <t>4f</t>
  </si>
  <si>
    <t>5a</t>
  </si>
  <si>
    <t>5b</t>
  </si>
  <si>
    <t>5c</t>
  </si>
  <si>
    <t>5d</t>
  </si>
  <si>
    <t>5e</t>
  </si>
  <si>
    <t>5f</t>
  </si>
  <si>
    <t>5g</t>
  </si>
  <si>
    <t>6a</t>
  </si>
  <si>
    <t>6b</t>
  </si>
  <si>
    <t>6c</t>
  </si>
  <si>
    <t>6d</t>
  </si>
  <si>
    <t>6e</t>
  </si>
  <si>
    <t>6f</t>
  </si>
  <si>
    <t>6g</t>
  </si>
  <si>
    <t>6h</t>
  </si>
  <si>
    <t>6i</t>
  </si>
  <si>
    <t>7a</t>
  </si>
  <si>
    <t>7b</t>
  </si>
  <si>
    <t>7c</t>
  </si>
  <si>
    <t>7d</t>
  </si>
  <si>
    <t>7e</t>
  </si>
  <si>
    <t>7f</t>
  </si>
  <si>
    <t>8a</t>
  </si>
  <si>
    <t>8b</t>
  </si>
  <si>
    <t>8c</t>
  </si>
  <si>
    <t>8d</t>
  </si>
  <si>
    <t>8e</t>
  </si>
  <si>
    <t>8f</t>
  </si>
  <si>
    <t>8g</t>
  </si>
  <si>
    <t>8h</t>
  </si>
  <si>
    <t>8i</t>
  </si>
  <si>
    <t xml:space="preserve">All staff understand their responsibilities re: Equalities Act 2010 </t>
  </si>
  <si>
    <t>All staff understand their responsibilities re: The SEND Code of Practice</t>
  </si>
  <si>
    <t>All members of staff take part in ongoing professional development</t>
  </si>
  <si>
    <t>The setting works proactively with all partner organisations</t>
  </si>
  <si>
    <t>All members of staff have confidence and expertise in effectively managing the needs of all children</t>
  </si>
  <si>
    <t>Relevant members of staff take part in training to support the needs of specific children, as needed</t>
  </si>
  <si>
    <t>All staff are aware of the school's inclusion policy and their role within it</t>
  </si>
  <si>
    <t>The setting has a leader who champions a culture of inclusion</t>
  </si>
  <si>
    <t>The setting has a clear inclusion policy</t>
  </si>
  <si>
    <t>The setting creates a sense of belonging for children with SEND</t>
  </si>
  <si>
    <t>The setting makes reasonable adjustments for children with SEND</t>
  </si>
  <si>
    <t>The setting provides a quality of education such that all children make good progress</t>
  </si>
  <si>
    <t>Safeguarding and health and safety procedures are robustly compliant</t>
  </si>
  <si>
    <t>(where applicable) The setting has governors who are supportive of inclusive practice</t>
  </si>
  <si>
    <t>The setting works in partnership with the LA, advisory services and other settings to seek advice and support inclusive SEND practice</t>
  </si>
  <si>
    <t>The setting fosters the development of positive relationships</t>
  </si>
  <si>
    <t>The SEND Policy references behaviour as communication</t>
  </si>
  <si>
    <t>The setting is invested in E-TIPSS or other form of trauma-informed practice</t>
  </si>
  <si>
    <t>Children and young people are supported to recognise and regulate emotions</t>
  </si>
  <si>
    <t xml:space="preserve">Routines and rhythms are well established </t>
  </si>
  <si>
    <t>Children and young people notice that staff notice, care and value them</t>
  </si>
  <si>
    <t>The setting exhibits a curiosity about understanding and making sense of children and young people's behaviour</t>
  </si>
  <si>
    <t>Records show that there is a low level of incidents of unacceptable behaviour, or that this is improving significantly</t>
  </si>
  <si>
    <t>Emotional well-being and mental health are championed</t>
  </si>
  <si>
    <t>Timely contact is made with relevant services to support children and young people</t>
  </si>
  <si>
    <t>3j</t>
  </si>
  <si>
    <t>3k</t>
  </si>
  <si>
    <t>3l</t>
  </si>
  <si>
    <t>Children and young people are offered opportunities to contribute their ideas and opinions</t>
  </si>
  <si>
    <t xml:space="preserve">The ideas and achievements of children and young people with SEND are celebrated </t>
  </si>
  <si>
    <t>The setting works in partnership with Enfield and other settings, making the most of opportunities and inclusive ideas</t>
  </si>
  <si>
    <t>Children and young people with SEND contribute to the planning of their provision and review</t>
  </si>
  <si>
    <t>Senior leaders consider the possibility of hidden bias when analysing data, including exclusion data</t>
  </si>
  <si>
    <t>The setting has positive relationships with parents, carers and families</t>
  </si>
  <si>
    <t>The setting listens to and supports parents' and carers' targets and high aspirations for children and young people</t>
  </si>
  <si>
    <t>Feedback from parents, carers and children/young people is used to shape provision</t>
  </si>
  <si>
    <t>The setting builds positive relationships with different professionals</t>
  </si>
  <si>
    <t>The setting communicate with other professionals effectively, especially when sharing information with different professionals.</t>
  </si>
  <si>
    <t>The setting monitors the school attendance of children and young people with SEND and takes action to support families to improve attendance where needed</t>
  </si>
  <si>
    <t>Families have timely  access to appropriate information, supprt and advice for their child's individual needs and their family circumstances</t>
  </si>
  <si>
    <t>Communication is regular, clear and honest</t>
  </si>
  <si>
    <t>The setting provides a broad range of appropriate training opportunities for staff at all levels</t>
  </si>
  <si>
    <t>School staff are supported to have the knowledge and skills to recognise SEND and the changing needs of children and young people as early as possible</t>
  </si>
  <si>
    <t>School staff are empowered to share their experiences with each other and the leadership team, and ask for help when they need it</t>
  </si>
  <si>
    <t>The setting is open and honest about potential barriers to inclusion in the schoo and takes steps to understand them better to find positive and workable solutions</t>
  </si>
  <si>
    <t>Staff feedback is sought and helps to shape culture and provision</t>
  </si>
  <si>
    <t>School staff are encouraged to be reflective and to welcome support, mentoring and professional learning opportunities</t>
  </si>
  <si>
    <t>The setting values the opinions of children and young people, supporting them to make their own decisions</t>
  </si>
  <si>
    <t>The setting understands that transition is an ongoing process throughout the time a child or young person is at school</t>
  </si>
  <si>
    <t>The setting encourages families to attend open days and onbarding meetings at future educational settings</t>
  </si>
  <si>
    <t>The EHCP and Annual Review process is effective in supporting children and young people to achieve their outcomes</t>
  </si>
  <si>
    <t>Children and young people's voices and their aspirations are evidenced in their EHCP and Annual Reviews</t>
  </si>
  <si>
    <t>The setting is ambitious for children and young people with SEND</t>
  </si>
  <si>
    <t>8j</t>
  </si>
  <si>
    <t>8k</t>
  </si>
  <si>
    <t>8l</t>
  </si>
  <si>
    <t>8m</t>
  </si>
  <si>
    <t>Independence is promoted at all stages and for all levels of need</t>
  </si>
  <si>
    <t>The setting works in partnership with other settings and services, taking advantage of networks and opportunities which benefit children and young people and inspire better inclusive practice</t>
  </si>
  <si>
    <t>SCORE (%)</t>
  </si>
  <si>
    <t>Principle 1</t>
  </si>
  <si>
    <t>Principle 2</t>
  </si>
  <si>
    <t>Principle 3</t>
  </si>
  <si>
    <t>Principle 4</t>
  </si>
  <si>
    <t>Principle 5</t>
  </si>
  <si>
    <t>Principle 6</t>
  </si>
  <si>
    <t>Principle 7</t>
  </si>
  <si>
    <t>Principle 8</t>
  </si>
  <si>
    <t>Principle</t>
  </si>
  <si>
    <t>Score (%)</t>
  </si>
  <si>
    <r>
      <t xml:space="preserve">Potential Status </t>
    </r>
    <r>
      <rPr>
        <b/>
        <sz val="12"/>
        <color theme="1"/>
        <rFont val="Calibri"/>
        <family val="2"/>
        <scheme val="minor"/>
      </rPr>
      <t>(once evidence is reviewed)</t>
    </r>
  </si>
  <si>
    <t>Name of person completing this audit:</t>
  </si>
  <si>
    <t>Procedures are in place to ensure that inclusive policy is practised across the setting</t>
  </si>
  <si>
    <t>Date:</t>
  </si>
  <si>
    <t>The setting recognises the contributions made by all children and young people and the value they bring to the classroom and setting</t>
  </si>
  <si>
    <t>The setting works together to support children and young people with SEND to have high aspirations so that they can thrive, have opportunities to contribute to society and are prepared for their independence</t>
  </si>
  <si>
    <t>Settings access Enfield’s Local Offer to support children and young people to prepare for the future, including living independently, managing their health, making friends, building relationships and being part of their community</t>
  </si>
  <si>
    <t>The setting works with parents, carers, children and young people on the information to be shared with future educational settings as part of the transition process</t>
  </si>
  <si>
    <t>The impact of the promotion of FBV, equality and celebration of diversity and their character development on pupils is consistent</t>
  </si>
  <si>
    <t>The setting supports all those within it to understand their own lived experience, in order to help appreciate, value and celebrate difference and diversity and better promote the inclusion of all children and young people</t>
  </si>
  <si>
    <t>Name of setting:</t>
  </si>
  <si>
    <t>Where relevant, exclusions research informs strategies to support those pupils in the identified vulnerable groups for suspension and exclusion across all teaching staff, middle and SLT to reduce  all exclusions.</t>
  </si>
  <si>
    <t>There is mapping of a broad curriculum, including SMSC and RSE where relevant, and leaders have assessed its effectiveness including stakeholder feedback</t>
  </si>
  <si>
    <t>There are opportunities for children and young people with SEND to share their opinions and lived experiences</t>
  </si>
  <si>
    <t xml:space="preserve">The setting’s preparation of pupils for the next steps; their development as citizens (responsibility, FBV, diversity) and character development (resilience, confidence, mental and physical health) are  embedded and there is strong impact seen in the school community as a whole.	</t>
  </si>
  <si>
    <t>Where relevant, the setting tracks Preparing for Adulthood outcomes in non-academic assessments</t>
  </si>
  <si>
    <t>Where relevant, children and young people with SEND who are receiving support and services from Adult Social Care are supported into adulthood through the Moving on Pathway (MOP)</t>
  </si>
  <si>
    <t>Staff welcome all children</t>
  </si>
  <si>
    <t>Children and young people are supported effectively when they exhibit behaviour which causes concern, using a shared affective response approach</t>
  </si>
  <si>
    <t>All members of staff understand that responsibility for children and young people with SEND spans across all teams within the setting</t>
  </si>
  <si>
    <t>Children and families feel listened to, respected, valued and cared for</t>
  </si>
  <si>
    <t>Children show a sense of enjoyment and fascination in learning abut themselves, others and the world around them</t>
  </si>
  <si>
    <t xml:space="preserve">The setting identifies and minimises barriers to inclusion to ensure all children and young people can engage fully with the curriculum and extra-curricular activities.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</si>
</sst>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Arial"/>
      <family val="2"/>
    </font>
    <font>
      <b/>
      <sz val="11"/>
      <color theme="1"/>
      <name val="Arial"/>
      <family val="2"/>
    </font>
    <font>
      <b/>
      <sz val="11"/>
      <color rgb="FF000000"/>
      <name val="Arial"/>
      <family val="2"/>
    </font>
    <font>
      <sz val="10"/>
      <color theme="1"/>
      <name val="Arial"/>
      <family val="2"/>
    </font>
    <font>
      <sz val="10"/>
      <color rgb="FF000000"/>
      <name val="Arial"/>
      <family val="2"/>
    </font>
    <font>
      <b/>
      <sz val="20"/>
      <color theme="1"/>
      <name val="Arial"/>
      <family val="2"/>
    </font>
    <font>
      <b/>
      <sz val="11"/>
      <color theme="1"/>
      <name val="Calibri"/>
      <family val="2"/>
      <scheme val="minor"/>
    </font>
    <font>
      <sz val="18"/>
      <color theme="1"/>
      <name val="Arial"/>
      <family val="2"/>
    </font>
    <font>
      <b/>
      <sz val="10"/>
      <color theme="1"/>
      <name val="Arial"/>
      <family val="2"/>
    </font>
    <font>
      <b/>
      <sz val="18"/>
      <color theme="1"/>
      <name val="Arial"/>
      <family val="2"/>
    </font>
    <font>
      <sz val="8"/>
      <name val="Calibri"/>
      <family val="2"/>
      <scheme val="minor"/>
    </font>
    <font>
      <sz val="16"/>
      <color theme="1"/>
      <name val="Calibri"/>
      <family val="2"/>
      <scheme val="minor"/>
    </font>
    <font>
      <b/>
      <sz val="16"/>
      <color theme="1"/>
      <name val="Calibri"/>
      <family val="2"/>
      <scheme val="minor"/>
    </font>
    <font>
      <b/>
      <sz val="12"/>
      <color theme="1"/>
      <name val="Calibri"/>
      <family val="2"/>
      <scheme val="minor"/>
    </font>
    <font>
      <b/>
      <sz val="15"/>
      <color theme="1"/>
      <name val="Arial"/>
      <family val="2"/>
    </font>
    <font>
      <b/>
      <sz val="9"/>
      <color theme="1"/>
      <name val="Arial"/>
      <family val="2"/>
    </font>
  </fonts>
  <fills count="13">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rgb="FFB07BD7"/>
        <bgColor indexed="64"/>
      </patternFill>
    </fill>
    <fill>
      <patternFill patternType="solid">
        <fgColor theme="8" tint="0.59999389629810485"/>
        <bgColor indexed="64"/>
      </patternFill>
    </fill>
    <fill>
      <patternFill patternType="solid">
        <fgColor rgb="FF92D050"/>
        <bgColor indexed="64"/>
      </patternFill>
    </fill>
    <fill>
      <patternFill patternType="solid">
        <fgColor theme="7" tint="-0.249977111117893"/>
        <bgColor indexed="64"/>
      </patternFill>
    </fill>
    <fill>
      <patternFill patternType="solid">
        <fgColor rgb="FF3C69BA"/>
        <bgColor indexed="64"/>
      </patternFill>
    </fill>
    <fill>
      <patternFill patternType="solid">
        <fgColor rgb="FFC7A1E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50">
    <xf numFmtId="0" fontId="0" fillId="0" borderId="0" xfId="0"/>
    <xf numFmtId="0" fontId="0" fillId="0" borderId="0" xfId="0" applyAlignment="1">
      <alignment wrapText="1"/>
    </xf>
    <xf numFmtId="0" fontId="6" fillId="2" borderId="0" xfId="0" applyFont="1" applyFill="1" applyAlignment="1">
      <alignment wrapText="1"/>
    </xf>
    <xf numFmtId="0" fontId="0" fillId="2" borderId="0" xfId="0" applyFill="1" applyAlignment="1">
      <alignment wrapText="1"/>
    </xf>
    <xf numFmtId="0" fontId="0" fillId="2" borderId="0" xfId="0" applyFill="1" applyAlignment="1">
      <alignment horizontal="center" wrapText="1"/>
    </xf>
    <xf numFmtId="0" fontId="7"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center" vertical="center" wrapText="1"/>
    </xf>
    <xf numFmtId="0" fontId="1" fillId="0" borderId="0" xfId="0" applyFont="1" applyAlignment="1">
      <alignment horizontal="center" vertical="center" wrapText="1"/>
    </xf>
    <xf numFmtId="0" fontId="9"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2" fontId="0" fillId="0" borderId="3" xfId="0" applyNumberFormat="1" applyBorder="1" applyAlignment="1">
      <alignment horizontal="center" vertical="center" wrapText="1"/>
    </xf>
    <xf numFmtId="2" fontId="0" fillId="0" borderId="4" xfId="0" applyNumberFormat="1" applyBorder="1" applyAlignment="1">
      <alignment horizontal="center" vertical="center" wrapText="1"/>
    </xf>
    <xf numFmtId="0" fontId="12" fillId="10" borderId="6" xfId="0" applyFont="1" applyFill="1" applyBorder="1" applyAlignment="1">
      <alignment horizontal="center" vertical="center" wrapText="1"/>
    </xf>
    <xf numFmtId="0" fontId="12" fillId="10" borderId="7" xfId="0" applyFont="1" applyFill="1" applyBorder="1" applyAlignment="1">
      <alignment horizontal="center" vertical="center" wrapText="1"/>
    </xf>
    <xf numFmtId="0" fontId="13" fillId="11" borderId="5" xfId="0" applyFont="1" applyFill="1" applyBorder="1" applyAlignment="1">
      <alignment horizontal="center" vertical="center" wrapText="1"/>
    </xf>
    <xf numFmtId="0" fontId="13" fillId="11" borderId="2" xfId="0" applyFont="1" applyFill="1" applyBorder="1" applyAlignment="1">
      <alignment horizontal="center" vertical="center" wrapText="1"/>
    </xf>
    <xf numFmtId="0" fontId="15" fillId="0" borderId="0" xfId="0" applyFont="1" applyAlignment="1">
      <alignment vertical="top"/>
    </xf>
    <xf numFmtId="0" fontId="9" fillId="0" borderId="0" xfId="0" applyFont="1" applyAlignment="1">
      <alignment vertical="top"/>
    </xf>
    <xf numFmtId="0" fontId="16" fillId="12" borderId="11" xfId="0" applyFont="1" applyFill="1" applyBorder="1" applyAlignment="1">
      <alignment horizontal="center" vertical="center"/>
    </xf>
    <xf numFmtId="0" fontId="16" fillId="12" borderId="12" xfId="0" applyFont="1" applyFill="1" applyBorder="1" applyAlignment="1">
      <alignment horizontal="center" vertical="center"/>
    </xf>
    <xf numFmtId="0" fontId="16" fillId="12" borderId="13" xfId="0" applyFont="1" applyFill="1" applyBorder="1" applyAlignment="1">
      <alignment horizontal="center" vertical="center"/>
    </xf>
    <xf numFmtId="0" fontId="15" fillId="10" borderId="8" xfId="0" applyFont="1" applyFill="1" applyBorder="1" applyAlignment="1">
      <alignment vertical="top"/>
    </xf>
    <xf numFmtId="0" fontId="15" fillId="10" borderId="9" xfId="0" applyFont="1" applyFill="1" applyBorder="1" applyAlignment="1">
      <alignment vertical="top"/>
    </xf>
    <xf numFmtId="0" fontId="15" fillId="10" borderId="10" xfId="0" applyFont="1" applyFill="1" applyBorder="1" applyAlignment="1">
      <alignment vertical="top"/>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cellXfs>
  <cellStyles count="1">
    <cellStyle name="Normal" xfId="0" builtinId="0"/>
  </cellStyles>
  <dxfs count="26">
    <dxf>
      <fill>
        <patternFill>
          <bgColor rgb="FF92D050"/>
        </patternFill>
      </fill>
    </dxf>
    <dxf>
      <fill>
        <patternFill>
          <bgColor rgb="FF92D050"/>
        </patternFill>
      </fill>
    </dxf>
    <dxf>
      <fill>
        <patternFill>
          <bgColor rgb="FF92D050"/>
        </patternFill>
      </fill>
    </dxf>
    <dxf>
      <fill>
        <patternFill>
          <bgColor rgb="FFFF9393"/>
        </patternFill>
      </fill>
    </dxf>
    <dxf>
      <fill>
        <patternFill>
          <bgColor rgb="FF92D050"/>
        </patternFill>
      </fill>
    </dxf>
    <dxf>
      <fill>
        <patternFill>
          <bgColor rgb="FF92D050"/>
        </patternFill>
      </fill>
    </dxf>
    <dxf>
      <fill>
        <patternFill>
          <bgColor rgb="FFFF9393"/>
        </patternFill>
      </fill>
    </dxf>
    <dxf>
      <fill>
        <patternFill>
          <bgColor rgb="FF92D050"/>
        </patternFill>
      </fill>
    </dxf>
    <dxf>
      <fill>
        <patternFill>
          <bgColor rgb="FF92D050"/>
        </patternFill>
      </fill>
    </dxf>
    <dxf>
      <fill>
        <patternFill>
          <bgColor rgb="FFFF9393"/>
        </patternFill>
      </fill>
    </dxf>
    <dxf>
      <fill>
        <patternFill>
          <bgColor rgb="FF92D050"/>
        </patternFill>
      </fill>
    </dxf>
    <dxf>
      <fill>
        <patternFill>
          <bgColor rgb="FF92D050"/>
        </patternFill>
      </fill>
    </dxf>
    <dxf>
      <fill>
        <patternFill>
          <bgColor rgb="FFFF9393"/>
        </patternFill>
      </fill>
    </dxf>
    <dxf>
      <fill>
        <patternFill>
          <bgColor rgb="FF92D050"/>
        </patternFill>
      </fill>
    </dxf>
    <dxf>
      <fill>
        <patternFill>
          <bgColor rgb="FF92D050"/>
        </patternFill>
      </fill>
    </dxf>
    <dxf>
      <fill>
        <patternFill>
          <bgColor rgb="FFFF9393"/>
        </patternFill>
      </fill>
    </dxf>
    <dxf>
      <fill>
        <patternFill>
          <bgColor rgb="FF92D050"/>
        </patternFill>
      </fill>
    </dxf>
    <dxf>
      <fill>
        <patternFill>
          <bgColor rgb="FF92D050"/>
        </patternFill>
      </fill>
    </dxf>
    <dxf>
      <fill>
        <patternFill>
          <bgColor rgb="FFFF9393"/>
        </patternFill>
      </fill>
    </dxf>
    <dxf>
      <fill>
        <patternFill>
          <bgColor rgb="FF92D050"/>
        </patternFill>
      </fill>
    </dxf>
    <dxf>
      <fill>
        <patternFill>
          <bgColor rgb="FF92D050"/>
        </patternFill>
      </fill>
    </dxf>
    <dxf>
      <fill>
        <patternFill>
          <bgColor rgb="FFFF9393"/>
        </patternFill>
      </fill>
    </dxf>
    <dxf>
      <fill>
        <patternFill>
          <bgColor rgb="FF92D050"/>
        </patternFill>
      </fill>
    </dxf>
    <dxf>
      <fill>
        <patternFill>
          <bgColor rgb="FF92D050"/>
        </patternFill>
      </fill>
    </dxf>
    <dxf>
      <fill>
        <patternFill>
          <bgColor rgb="FFFF9393"/>
        </patternFill>
      </fill>
    </dxf>
    <dxf>
      <fill>
        <patternFill>
          <bgColor rgb="FF92D050"/>
        </patternFill>
      </fill>
    </dxf>
  </dxfs>
  <tableStyles count="0" defaultTableStyle="TableStyleMedium2" defaultPivotStyle="PivotStyleLight16"/>
  <colors>
    <mruColors>
      <color rgb="FFA86ED4"/>
      <color rgb="FFC7A1E3"/>
      <color rgb="FFFF7C80"/>
      <color rgb="FF3C69BA"/>
      <color rgb="FFB07BD7"/>
      <color rgb="FF66FF66"/>
      <color rgb="FFFF9393"/>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2347090</xdr:colOff>
      <xdr:row>2</xdr:row>
      <xdr:rowOff>139700</xdr:rowOff>
    </xdr:from>
    <xdr:to>
      <xdr:col>3</xdr:col>
      <xdr:colOff>2137941</xdr:colOff>
      <xdr:row>14</xdr:row>
      <xdr:rowOff>196850</xdr:rowOff>
    </xdr:to>
    <xdr:pic>
      <xdr:nvPicPr>
        <xdr:cNvPr id="3" name="Picture 2">
          <a:extLst>
            <a:ext uri="{FF2B5EF4-FFF2-40B4-BE49-F238E27FC236}">
              <a16:creationId xmlns:a16="http://schemas.microsoft.com/office/drawing/2014/main" id="{A36F3476-C08E-4B93-9253-13D172B5B5DE}"/>
            </a:ext>
          </a:extLst>
        </xdr:cNvPr>
        <xdr:cNvPicPr>
          <a:picLocks noChangeAspect="1"/>
        </xdr:cNvPicPr>
      </xdr:nvPicPr>
      <xdr:blipFill>
        <a:blip xmlns:r="http://schemas.openxmlformats.org/officeDocument/2006/relationships" r:embed="rId1"/>
        <a:stretch>
          <a:fillRect/>
        </a:stretch>
      </xdr:blipFill>
      <xdr:spPr>
        <a:xfrm>
          <a:off x="4868040" y="673100"/>
          <a:ext cx="2311801" cy="3257550"/>
        </a:xfrm>
        <a:prstGeom prst="rect">
          <a:avLst/>
        </a:prstGeom>
        <a:ln w="38100">
          <a:solidFill>
            <a:srgbClr val="00B050"/>
          </a:solidFill>
        </a:ln>
      </xdr:spPr>
    </xdr:pic>
    <xdr:clientData/>
  </xdr:twoCellAnchor>
  <xdr:twoCellAnchor editAs="oneCell">
    <xdr:from>
      <xdr:col>1</xdr:col>
      <xdr:colOff>171451</xdr:colOff>
      <xdr:row>2</xdr:row>
      <xdr:rowOff>88900</xdr:rowOff>
    </xdr:from>
    <xdr:to>
      <xdr:col>2</xdr:col>
      <xdr:colOff>2080327</xdr:colOff>
      <xdr:row>14</xdr:row>
      <xdr:rowOff>237295</xdr:rowOff>
    </xdr:to>
    <xdr:pic>
      <xdr:nvPicPr>
        <xdr:cNvPr id="5" name="Picture 4">
          <a:extLst>
            <a:ext uri="{FF2B5EF4-FFF2-40B4-BE49-F238E27FC236}">
              <a16:creationId xmlns:a16="http://schemas.microsoft.com/office/drawing/2014/main" id="{EE28EB42-6CBC-4366-B55E-349843D1EF04}"/>
            </a:ext>
          </a:extLst>
        </xdr:cNvPr>
        <xdr:cNvPicPr>
          <a:picLocks noChangeAspect="1"/>
        </xdr:cNvPicPr>
      </xdr:nvPicPr>
      <xdr:blipFill>
        <a:blip xmlns:r="http://schemas.openxmlformats.org/officeDocument/2006/relationships" r:embed="rId2"/>
        <a:stretch>
          <a:fillRect/>
        </a:stretch>
      </xdr:blipFill>
      <xdr:spPr>
        <a:xfrm>
          <a:off x="171451" y="622300"/>
          <a:ext cx="4429826" cy="33487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676A7-E3C2-42D3-8A79-AFF486687FA5}">
  <sheetPr>
    <tabColor theme="9" tint="-0.249977111117893"/>
  </sheetPr>
  <dimension ref="B1:D2"/>
  <sheetViews>
    <sheetView showGridLines="0" showRuler="0" topLeftCell="B1" zoomScaleNormal="100" zoomScalePageLayoutView="153" workbookViewId="0">
      <selection activeCell="E6" sqref="E6"/>
    </sheetView>
  </sheetViews>
  <sheetFormatPr defaultColWidth="36.08984375" defaultRowHeight="21" customHeight="1" x14ac:dyDescent="0.35"/>
  <cols>
    <col min="1" max="1" width="36.08984375" style="39" customWidth="1"/>
    <col min="2" max="3" width="36.08984375" style="39"/>
    <col min="4" max="4" width="36.08984375" style="39" customWidth="1"/>
    <col min="5" max="16384" width="36.08984375" style="39"/>
  </cols>
  <sheetData>
    <row r="1" spans="2:4" s="40" customFormat="1" ht="21" customHeight="1" thickBot="1" x14ac:dyDescent="0.4">
      <c r="B1" s="41" t="s">
        <v>155</v>
      </c>
      <c r="C1" s="42" t="s">
        <v>148</v>
      </c>
      <c r="D1" s="43" t="s">
        <v>146</v>
      </c>
    </row>
    <row r="2" spans="2:4" ht="21" customHeight="1" thickBot="1" x14ac:dyDescent="0.4">
      <c r="B2" s="44"/>
      <c r="C2" s="45"/>
      <c r="D2" s="46"/>
    </row>
  </sheetData>
  <pageMargins left="0.7" right="0.7" top="0.75" bottom="0.75" header="0.3" footer="0.3"/>
  <pageSetup paperSize="9" orientation="landscape" r:id="rId1"/>
  <headerFooter scaleWithDoc="0"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FDFB2-D54F-438C-B7F1-4FCAB9CD6A7B}">
  <sheetPr>
    <tabColor rgb="FFFF7C80"/>
  </sheetPr>
  <dimension ref="A1:E15"/>
  <sheetViews>
    <sheetView showGridLines="0" showRowColHeaders="0" showRuler="0" zoomScaleNormal="100" zoomScalePageLayoutView="111" workbookViewId="0">
      <selection activeCell="F10" sqref="F10"/>
    </sheetView>
  </sheetViews>
  <sheetFormatPr defaultRowHeight="14.5" x14ac:dyDescent="0.35"/>
  <cols>
    <col min="1" max="1" width="4.36328125" style="1" customWidth="1"/>
    <col min="2" max="2" width="3.26953125" style="1" customWidth="1"/>
    <col min="3" max="3" width="16.90625" style="1" customWidth="1"/>
    <col min="4" max="4" width="15.54296875" style="1" customWidth="1"/>
    <col min="5" max="5" width="47.08984375" style="1" customWidth="1"/>
    <col min="6" max="16384" width="8.7265625" style="1"/>
  </cols>
  <sheetData>
    <row r="1" spans="1:5" ht="15" thickBot="1" x14ac:dyDescent="0.4"/>
    <row r="2" spans="1:5" ht="21" x14ac:dyDescent="0.35">
      <c r="C2" s="37" t="s">
        <v>143</v>
      </c>
      <c r="D2" s="38" t="s">
        <v>144</v>
      </c>
      <c r="E2" s="38" t="s">
        <v>145</v>
      </c>
    </row>
    <row r="3" spans="1:5" ht="21" x14ac:dyDescent="0.35">
      <c r="C3" s="35" t="s">
        <v>135</v>
      </c>
      <c r="D3" s="33">
        <f>'Principle 1'!E15</f>
        <v>0</v>
      </c>
      <c r="E3" s="31" t="str">
        <f>IF(D3&gt;80, "CRITERIA MET FOR CHAMPION STATUS", " ")</f>
        <v xml:space="preserve"> </v>
      </c>
    </row>
    <row r="4" spans="1:5" ht="21" x14ac:dyDescent="0.35">
      <c r="C4" s="35" t="s">
        <v>136</v>
      </c>
      <c r="D4" s="33">
        <f>'Principle 2'!E15</f>
        <v>0</v>
      </c>
      <c r="E4" s="31" t="str">
        <f t="shared" ref="E4:E10" si="0">IF(D4&gt;80, "CRITERIA MET FOR CHAMPION STATUS", " ")</f>
        <v xml:space="preserve"> </v>
      </c>
    </row>
    <row r="5" spans="1:5" ht="21" x14ac:dyDescent="0.35">
      <c r="C5" s="35" t="s">
        <v>137</v>
      </c>
      <c r="D5" s="33">
        <f>'Principle 3'!E18</f>
        <v>0</v>
      </c>
      <c r="E5" s="31" t="str">
        <f t="shared" si="0"/>
        <v xml:space="preserve"> </v>
      </c>
    </row>
    <row r="6" spans="1:5" ht="21" x14ac:dyDescent="0.35">
      <c r="C6" s="35" t="s">
        <v>138</v>
      </c>
      <c r="D6" s="33">
        <f>'Principle 4'!E12</f>
        <v>0</v>
      </c>
      <c r="E6" s="31" t="str">
        <f t="shared" si="0"/>
        <v xml:space="preserve"> </v>
      </c>
    </row>
    <row r="7" spans="1:5" ht="21" x14ac:dyDescent="0.35">
      <c r="C7" s="35" t="s">
        <v>139</v>
      </c>
      <c r="D7" s="33">
        <f>'Principle 5'!E13</f>
        <v>0</v>
      </c>
      <c r="E7" s="31" t="str">
        <f t="shared" si="0"/>
        <v xml:space="preserve"> </v>
      </c>
    </row>
    <row r="8" spans="1:5" ht="21" x14ac:dyDescent="0.35">
      <c r="C8" s="35" t="s">
        <v>140</v>
      </c>
      <c r="D8" s="33">
        <f>'Principle 6'!E15</f>
        <v>0</v>
      </c>
      <c r="E8" s="31" t="str">
        <f t="shared" si="0"/>
        <v xml:space="preserve"> </v>
      </c>
    </row>
    <row r="9" spans="1:5" ht="21" x14ac:dyDescent="0.35">
      <c r="C9" s="35" t="s">
        <v>141</v>
      </c>
      <c r="D9" s="33">
        <f>'Principle 7'!E12</f>
        <v>0</v>
      </c>
      <c r="E9" s="31" t="str">
        <f t="shared" si="0"/>
        <v xml:space="preserve"> </v>
      </c>
    </row>
    <row r="10" spans="1:5" ht="21.5" thickBot="1" x14ac:dyDescent="0.4">
      <c r="C10" s="36" t="s">
        <v>142</v>
      </c>
      <c r="D10" s="34">
        <f>'Principle 8'!E19</f>
        <v>0</v>
      </c>
      <c r="E10" s="32" t="str">
        <f t="shared" si="0"/>
        <v xml:space="preserve"> </v>
      </c>
    </row>
    <row r="12" spans="1:5" ht="7.5" customHeight="1" x14ac:dyDescent="0.5">
      <c r="A12" s="2"/>
      <c r="B12" s="3"/>
      <c r="C12" s="3"/>
      <c r="D12" s="3"/>
      <c r="E12" s="3"/>
    </row>
    <row r="13" spans="1:5" x14ac:dyDescent="0.35">
      <c r="A13" s="3"/>
      <c r="B13" s="4"/>
    </row>
    <row r="14" spans="1:5" ht="30.5" customHeight="1" x14ac:dyDescent="0.35">
      <c r="A14" s="5"/>
      <c r="B14" s="3"/>
      <c r="C14" s="3"/>
      <c r="D14" s="3"/>
      <c r="E14" s="3"/>
    </row>
    <row r="15" spans="1:5" x14ac:dyDescent="0.35">
      <c r="A15" s="3"/>
      <c r="B15" s="3"/>
      <c r="C15" s="3"/>
      <c r="D15" s="3"/>
      <c r="E15" s="3"/>
    </row>
  </sheetData>
  <phoneticPr fontId="11" type="noConversion"/>
  <conditionalFormatting sqref="D3:D10">
    <cfRule type="cellIs" dxfId="1" priority="2" operator="between">
      <formula>75</formula>
      <formula>100</formula>
    </cfRule>
  </conditionalFormatting>
  <conditionalFormatting sqref="E3:E10">
    <cfRule type="containsText" dxfId="0" priority="1" operator="containsText" text="CRITERIA MET FOR CHAMPION STATUS">
      <formula>NOT(ISERROR(SEARCH("CRITERIA MET FOR CHAMPION STATUS",E3)))</formula>
    </cfRule>
  </conditionalFormatting>
  <pageMargins left="0.7" right="0.7" top="0.75" bottom="0.75" header="0.3" footer="0.3"/>
  <pageSetup paperSize="9"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88244-F770-401E-8F70-0877E5D99A60}">
  <sheetPr>
    <tabColor rgb="FFC7A1E3"/>
  </sheetPr>
  <dimension ref="B1:E19"/>
  <sheetViews>
    <sheetView showGridLines="0" showRowColHeaders="0" showRuler="0" zoomScaleNormal="100" workbookViewId="0">
      <selection activeCell="C6" sqref="C6"/>
    </sheetView>
  </sheetViews>
  <sheetFormatPr defaultRowHeight="20" customHeight="1" x14ac:dyDescent="0.35"/>
  <cols>
    <col min="1" max="1" width="1.1796875" style="13" customWidth="1"/>
    <col min="2" max="2" width="4.81640625" style="13" customWidth="1"/>
    <col min="3" max="3" width="75.26953125" style="13" customWidth="1"/>
    <col min="4" max="4" width="5" style="13" customWidth="1"/>
    <col min="5" max="5" width="42.36328125" style="13" customWidth="1"/>
    <col min="6" max="16384" width="8.7265625" style="13"/>
  </cols>
  <sheetData>
    <row r="1" spans="2:5" ht="37" customHeight="1" x14ac:dyDescent="0.35">
      <c r="B1" s="47" t="s">
        <v>12</v>
      </c>
      <c r="C1" s="48"/>
      <c r="D1" s="48"/>
      <c r="E1" s="48"/>
    </row>
    <row r="2" spans="2:5" ht="20" customHeight="1" x14ac:dyDescent="0.35">
      <c r="B2" s="11"/>
      <c r="C2" s="11"/>
    </row>
    <row r="3" spans="2:5" ht="20" customHeight="1" x14ac:dyDescent="0.35">
      <c r="B3" s="28"/>
      <c r="C3" s="28" t="s">
        <v>0</v>
      </c>
      <c r="D3" s="28" t="s">
        <v>1</v>
      </c>
      <c r="E3" s="29" t="s">
        <v>9</v>
      </c>
    </row>
    <row r="4" spans="2:5" ht="20" customHeight="1" x14ac:dyDescent="0.35">
      <c r="B4" s="14" t="s">
        <v>2</v>
      </c>
      <c r="C4" s="16" t="s">
        <v>82</v>
      </c>
      <c r="D4" s="8"/>
      <c r="E4" s="8"/>
    </row>
    <row r="5" spans="2:5" ht="20" customHeight="1" x14ac:dyDescent="0.35">
      <c r="B5" s="14" t="s">
        <v>3</v>
      </c>
      <c r="C5" s="16" t="s">
        <v>83</v>
      </c>
      <c r="D5" s="8"/>
      <c r="E5" s="8"/>
    </row>
    <row r="6" spans="2:5" ht="25.5" customHeight="1" x14ac:dyDescent="0.35">
      <c r="B6" s="14" t="s">
        <v>4</v>
      </c>
      <c r="C6" s="16" t="s">
        <v>147</v>
      </c>
      <c r="D6" s="8"/>
      <c r="E6" s="8"/>
    </row>
    <row r="7" spans="2:5" ht="20" customHeight="1" x14ac:dyDescent="0.35">
      <c r="B7" s="14" t="s">
        <v>5</v>
      </c>
      <c r="C7" s="16" t="s">
        <v>84</v>
      </c>
      <c r="D7" s="8"/>
      <c r="E7" s="8"/>
    </row>
    <row r="8" spans="2:5" ht="20" customHeight="1" x14ac:dyDescent="0.35">
      <c r="B8" s="15" t="s">
        <v>6</v>
      </c>
      <c r="C8" s="17" t="s">
        <v>85</v>
      </c>
      <c r="D8" s="7"/>
      <c r="E8" s="7"/>
    </row>
    <row r="9" spans="2:5" ht="20" customHeight="1" x14ac:dyDescent="0.35">
      <c r="B9" s="15" t="s">
        <v>7</v>
      </c>
      <c r="C9" s="17" t="s">
        <v>86</v>
      </c>
      <c r="D9" s="7"/>
      <c r="E9" s="7"/>
    </row>
    <row r="10" spans="2:5" ht="20" customHeight="1" x14ac:dyDescent="0.35">
      <c r="B10" s="15" t="s">
        <v>8</v>
      </c>
      <c r="C10" s="17" t="s">
        <v>87</v>
      </c>
      <c r="D10" s="7"/>
      <c r="E10" s="7"/>
    </row>
    <row r="11" spans="2:5" ht="20" customHeight="1" x14ac:dyDescent="0.35">
      <c r="B11" s="15" t="s">
        <v>10</v>
      </c>
      <c r="C11" s="17" t="s">
        <v>88</v>
      </c>
      <c r="D11" s="7"/>
      <c r="E11" s="7"/>
    </row>
    <row r="12" spans="2:5" ht="32" customHeight="1" x14ac:dyDescent="0.35">
      <c r="B12" s="15" t="s">
        <v>11</v>
      </c>
      <c r="C12" s="17" t="s">
        <v>89</v>
      </c>
      <c r="D12" s="7"/>
      <c r="E12" s="6"/>
    </row>
    <row r="13" spans="2:5" ht="20" customHeight="1" x14ac:dyDescent="0.35">
      <c r="B13" s="12"/>
      <c r="C13" s="12"/>
      <c r="D13" s="12"/>
      <c r="E13" s="12"/>
    </row>
    <row r="14" spans="2:5" ht="20" customHeight="1" x14ac:dyDescent="0.35">
      <c r="B14" s="12"/>
      <c r="C14" s="12"/>
      <c r="D14" s="12"/>
      <c r="E14" s="30" t="s">
        <v>134</v>
      </c>
    </row>
    <row r="15" spans="2:5" ht="20" customHeight="1" x14ac:dyDescent="0.35">
      <c r="B15" s="12"/>
      <c r="C15" s="12"/>
      <c r="D15" s="12"/>
      <c r="E15" s="8">
        <f>COUNTIF(D4:D12, "YES")/0.09</f>
        <v>0</v>
      </c>
    </row>
    <row r="16" spans="2:5" ht="20" customHeight="1" x14ac:dyDescent="0.35">
      <c r="B16" s="12"/>
      <c r="C16" s="12"/>
      <c r="D16" s="12"/>
      <c r="E16" s="12"/>
    </row>
    <row r="17" spans="2:5" ht="20" customHeight="1" x14ac:dyDescent="0.35">
      <c r="B17" s="12"/>
      <c r="C17" s="12"/>
      <c r="D17" s="12"/>
      <c r="E17" s="12"/>
    </row>
    <row r="18" spans="2:5" ht="20" customHeight="1" x14ac:dyDescent="0.35">
      <c r="B18" s="12"/>
      <c r="C18" s="12"/>
      <c r="D18" s="12"/>
      <c r="E18" s="12"/>
    </row>
    <row r="19" spans="2:5" ht="20" customHeight="1" x14ac:dyDescent="0.35">
      <c r="B19" s="12"/>
      <c r="C19" s="12"/>
      <c r="D19" s="12"/>
      <c r="E19" s="12"/>
    </row>
  </sheetData>
  <mergeCells count="1">
    <mergeCell ref="B1:E1"/>
  </mergeCells>
  <conditionalFormatting sqref="D4:D19">
    <cfRule type="containsText" dxfId="25" priority="4" operator="containsText" text="Yes">
      <formula>NOT(ISERROR(SEARCH("Yes",D4)))</formula>
    </cfRule>
    <cfRule type="containsText" dxfId="24" priority="5" operator="containsText" text="No">
      <formula>NOT(ISERROR(SEARCH("No",D4)))</formula>
    </cfRule>
  </conditionalFormatting>
  <conditionalFormatting sqref="D4:D12">
    <cfRule type="containsText" dxfId="23" priority="1" operator="containsText" text="YES">
      <formula>NOT(ISERROR(SEARCH("YES",D4)))</formula>
    </cfRule>
  </conditionalFormatting>
  <dataValidations disablePrompts="1" count="2">
    <dataValidation type="list" allowBlank="1" showInputMessage="1" showErrorMessage="1" sqref="D13:D19" xr:uid="{3049B218-1FD9-4EA1-9D28-01235D5DA860}">
      <formula1>"Yes, No"</formula1>
    </dataValidation>
    <dataValidation type="list" allowBlank="1" showInputMessage="1" showErrorMessage="1" sqref="D4:D12" xr:uid="{9376E4E9-B268-44EE-AA96-8032C80675CB}">
      <formula1>"Yes, No, N/A"</formula1>
    </dataValidation>
  </dataValidations>
  <pageMargins left="0.7" right="0.7" top="0.75" bottom="0.75" header="0.3" footer="0.3"/>
  <pageSetup paperSize="9" orientation="landscape"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49995-C57A-4FB3-9425-C5F6365A75E3}">
  <sheetPr>
    <tabColor rgb="FFFFC000"/>
  </sheetPr>
  <dimension ref="B1:E53"/>
  <sheetViews>
    <sheetView showGridLines="0" topLeftCell="A2" zoomScaleNormal="100" workbookViewId="0">
      <selection activeCell="A8" sqref="A8:XFD8"/>
    </sheetView>
  </sheetViews>
  <sheetFormatPr defaultRowHeight="14" x14ac:dyDescent="0.35"/>
  <cols>
    <col min="1" max="1" width="2.08984375" style="13" customWidth="1"/>
    <col min="2" max="2" width="4.81640625" style="13" customWidth="1"/>
    <col min="3" max="3" width="79.54296875" style="13" customWidth="1"/>
    <col min="4" max="4" width="5" style="13" customWidth="1"/>
    <col min="5" max="5" width="38.81640625" style="13" customWidth="1"/>
    <col min="6" max="16384" width="8.7265625" style="13"/>
  </cols>
  <sheetData>
    <row r="1" spans="2:5" ht="47.5" customHeight="1" x14ac:dyDescent="0.35">
      <c r="B1" s="49" t="s">
        <v>13</v>
      </c>
      <c r="C1" s="48"/>
      <c r="D1" s="48"/>
      <c r="E1" s="48"/>
    </row>
    <row r="2" spans="2:5" ht="20" customHeight="1" x14ac:dyDescent="0.35">
      <c r="B2" s="11"/>
      <c r="C2" s="11"/>
    </row>
    <row r="3" spans="2:5" ht="20" customHeight="1" x14ac:dyDescent="0.35">
      <c r="B3" s="9"/>
      <c r="C3" s="9" t="s">
        <v>0</v>
      </c>
      <c r="D3" s="9" t="s">
        <v>1</v>
      </c>
      <c r="E3" s="10" t="s">
        <v>9</v>
      </c>
    </row>
    <row r="4" spans="2:5" ht="20" customHeight="1" x14ac:dyDescent="0.35">
      <c r="B4" s="14" t="s">
        <v>14</v>
      </c>
      <c r="C4" s="16" t="s">
        <v>81</v>
      </c>
      <c r="D4" s="8"/>
      <c r="E4" s="8"/>
    </row>
    <row r="5" spans="2:5" ht="20" customHeight="1" x14ac:dyDescent="0.35">
      <c r="B5" s="14" t="s">
        <v>15</v>
      </c>
      <c r="C5" s="16" t="s">
        <v>75</v>
      </c>
      <c r="D5" s="8"/>
      <c r="E5" s="8"/>
    </row>
    <row r="6" spans="2:5" ht="20" customHeight="1" x14ac:dyDescent="0.35">
      <c r="B6" s="14" t="s">
        <v>16</v>
      </c>
      <c r="C6" s="16" t="s">
        <v>76</v>
      </c>
      <c r="D6" s="8"/>
      <c r="E6" s="8"/>
    </row>
    <row r="7" spans="2:5" ht="20" customHeight="1" x14ac:dyDescent="0.35">
      <c r="B7" s="14" t="s">
        <v>17</v>
      </c>
      <c r="C7" s="16" t="s">
        <v>162</v>
      </c>
      <c r="D7" s="8"/>
      <c r="E7" s="8"/>
    </row>
    <row r="8" spans="2:5" ht="35.5" customHeight="1" x14ac:dyDescent="0.35">
      <c r="B8" s="14" t="s">
        <v>18</v>
      </c>
      <c r="C8" s="17" t="s">
        <v>164</v>
      </c>
      <c r="D8" s="8"/>
      <c r="E8" s="7"/>
    </row>
    <row r="9" spans="2:5" ht="20" customHeight="1" x14ac:dyDescent="0.35">
      <c r="B9" s="14" t="s">
        <v>19</v>
      </c>
      <c r="C9" s="17" t="s">
        <v>77</v>
      </c>
      <c r="D9" s="8"/>
      <c r="E9" s="7"/>
    </row>
    <row r="10" spans="2:5" ht="27" customHeight="1" x14ac:dyDescent="0.35">
      <c r="B10" s="14" t="s">
        <v>20</v>
      </c>
      <c r="C10" s="17" t="s">
        <v>80</v>
      </c>
      <c r="D10" s="8"/>
      <c r="E10" s="7"/>
    </row>
    <row r="11" spans="2:5" ht="28" customHeight="1" x14ac:dyDescent="0.35">
      <c r="B11" s="14" t="s">
        <v>21</v>
      </c>
      <c r="C11" s="17" t="s">
        <v>79</v>
      </c>
      <c r="D11" s="8"/>
      <c r="E11" s="7"/>
    </row>
    <row r="12" spans="2:5" ht="23" customHeight="1" x14ac:dyDescent="0.35">
      <c r="B12" s="14" t="s">
        <v>22</v>
      </c>
      <c r="C12" s="17" t="s">
        <v>78</v>
      </c>
      <c r="D12" s="8"/>
      <c r="E12" s="6"/>
    </row>
    <row r="13" spans="2:5" ht="20" customHeight="1" x14ac:dyDescent="0.35">
      <c r="B13" s="12"/>
      <c r="C13" s="12"/>
      <c r="D13" s="12"/>
      <c r="E13" s="12"/>
    </row>
    <row r="14" spans="2:5" ht="20" customHeight="1" x14ac:dyDescent="0.35">
      <c r="B14" s="12"/>
      <c r="C14" s="12"/>
      <c r="D14" s="12"/>
      <c r="E14" s="30" t="s">
        <v>134</v>
      </c>
    </row>
    <row r="15" spans="2:5" ht="20" customHeight="1" x14ac:dyDescent="0.35">
      <c r="B15" s="12"/>
      <c r="C15" s="12"/>
      <c r="D15" s="12"/>
      <c r="E15" s="8">
        <f>COUNTIF(D4:D12, "YES")/0.09</f>
        <v>0</v>
      </c>
    </row>
    <row r="16" spans="2:5" ht="20" customHeight="1" x14ac:dyDescent="0.35">
      <c r="B16" s="12"/>
      <c r="C16" s="12"/>
      <c r="D16" s="12"/>
      <c r="E16" s="12"/>
    </row>
    <row r="17" spans="2:5" ht="20" customHeight="1" x14ac:dyDescent="0.35">
      <c r="B17" s="12"/>
      <c r="C17" s="12"/>
      <c r="D17" s="12"/>
      <c r="E17" s="12"/>
    </row>
    <row r="18" spans="2:5" ht="20" customHeight="1" x14ac:dyDescent="0.35">
      <c r="B18" s="12"/>
      <c r="C18" s="12"/>
      <c r="D18" s="12"/>
      <c r="E18" s="12"/>
    </row>
    <row r="19" spans="2:5" ht="20" customHeight="1" x14ac:dyDescent="0.35">
      <c r="B19" s="12"/>
      <c r="C19" s="12"/>
      <c r="D19" s="12"/>
      <c r="E19" s="12"/>
    </row>
    <row r="20" spans="2:5" ht="20" customHeight="1" x14ac:dyDescent="0.35"/>
    <row r="21" spans="2:5" ht="20" customHeight="1" x14ac:dyDescent="0.35"/>
    <row r="22" spans="2:5" ht="20" customHeight="1" x14ac:dyDescent="0.35"/>
    <row r="23" spans="2:5" ht="20" customHeight="1" x14ac:dyDescent="0.35"/>
    <row r="24" spans="2:5" ht="20" customHeight="1" x14ac:dyDescent="0.35"/>
    <row r="25" spans="2:5" ht="20" customHeight="1" x14ac:dyDescent="0.35"/>
    <row r="26" spans="2:5" ht="20" customHeight="1" x14ac:dyDescent="0.35"/>
    <row r="27" spans="2:5" ht="20" customHeight="1" x14ac:dyDescent="0.35"/>
    <row r="29" spans="2:5" ht="20" customHeight="1" x14ac:dyDescent="0.35"/>
    <row r="30" spans="2:5" ht="20" customHeight="1" x14ac:dyDescent="0.35"/>
    <row r="31" spans="2:5" ht="20" customHeight="1" x14ac:dyDescent="0.35"/>
    <row r="32" spans="2:5" ht="20" customHeight="1" x14ac:dyDescent="0.35"/>
    <row r="33" ht="20" customHeight="1" x14ac:dyDescent="0.35"/>
    <row r="34" ht="20" customHeight="1" x14ac:dyDescent="0.35"/>
    <row r="35" ht="20" customHeight="1" x14ac:dyDescent="0.35"/>
    <row r="36" ht="20" customHeight="1" x14ac:dyDescent="0.35"/>
    <row r="37" ht="20" customHeight="1" x14ac:dyDescent="0.35"/>
    <row r="38" ht="20" customHeight="1" x14ac:dyDescent="0.35"/>
    <row r="39" ht="20" customHeight="1" x14ac:dyDescent="0.35"/>
    <row r="40" ht="20" customHeight="1" x14ac:dyDescent="0.35"/>
    <row r="41" ht="20" customHeight="1" x14ac:dyDescent="0.35"/>
    <row r="42" ht="20" customHeight="1" x14ac:dyDescent="0.35"/>
    <row r="43" ht="20" customHeight="1" x14ac:dyDescent="0.35"/>
    <row r="44" ht="20" customHeight="1" x14ac:dyDescent="0.35"/>
    <row r="45" ht="20" customHeight="1" x14ac:dyDescent="0.35"/>
    <row r="46" ht="20" customHeight="1" x14ac:dyDescent="0.35"/>
    <row r="47" ht="20" customHeight="1" x14ac:dyDescent="0.35"/>
    <row r="48" ht="20" customHeight="1" x14ac:dyDescent="0.35"/>
    <row r="49" ht="20" customHeight="1" x14ac:dyDescent="0.35"/>
    <row r="50" ht="20" customHeight="1" x14ac:dyDescent="0.35"/>
    <row r="51" ht="20" customHeight="1" x14ac:dyDescent="0.35"/>
    <row r="52" ht="20" customHeight="1" x14ac:dyDescent="0.35"/>
    <row r="53" ht="20" customHeight="1" x14ac:dyDescent="0.35"/>
  </sheetData>
  <mergeCells count="1">
    <mergeCell ref="B1:E1"/>
  </mergeCells>
  <conditionalFormatting sqref="D4:D19">
    <cfRule type="containsText" dxfId="22" priority="2" operator="containsText" text="Yes">
      <formula>NOT(ISERROR(SEARCH("Yes",D4)))</formula>
    </cfRule>
    <cfRule type="containsText" dxfId="21" priority="3" operator="containsText" text="No">
      <formula>NOT(ISERROR(SEARCH("No",D4)))</formula>
    </cfRule>
  </conditionalFormatting>
  <conditionalFormatting sqref="D4:D12">
    <cfRule type="containsText" dxfId="20" priority="1" operator="containsText" text="YES">
      <formula>NOT(ISERROR(SEARCH("YES",D4)))</formula>
    </cfRule>
  </conditionalFormatting>
  <dataValidations count="2">
    <dataValidation type="list" allowBlank="1" showInputMessage="1" showErrorMessage="1" sqref="D13:D19" xr:uid="{CC528B76-595B-4BEE-A3ED-140FD1BEA86A}">
      <formula1>"Yes, No"</formula1>
    </dataValidation>
    <dataValidation type="list" allowBlank="1" showInputMessage="1" showErrorMessage="1" sqref="D4:D12" xr:uid="{66A4C19A-74C3-4A21-A96B-FC6F130D2B36}">
      <formula1>"Yes, No, N/A"</formula1>
    </dataValidation>
  </dataValidations>
  <pageMargins left="0.7" right="0.7" top="0.75" bottom="0.75" header="0.3" footer="0.3"/>
  <pageSetup paperSize="9" orientation="landscape" r:id="rId1"/>
  <headerFooter>
    <oddHeader>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2E9D2-8654-4299-B2C6-3A87ABF1D812}">
  <sheetPr>
    <tabColor theme="5" tint="0.39997558519241921"/>
  </sheetPr>
  <dimension ref="B1:E56"/>
  <sheetViews>
    <sheetView showGridLines="0" workbookViewId="0">
      <selection activeCell="C10" sqref="C10"/>
    </sheetView>
  </sheetViews>
  <sheetFormatPr defaultRowHeight="14" x14ac:dyDescent="0.35"/>
  <cols>
    <col min="1" max="1" width="2.08984375" style="13" customWidth="1"/>
    <col min="2" max="2" width="4.81640625" style="13" customWidth="1"/>
    <col min="3" max="3" width="79.36328125" style="13" customWidth="1"/>
    <col min="4" max="4" width="5" style="13" customWidth="1"/>
    <col min="5" max="5" width="42.36328125" style="13" customWidth="1"/>
    <col min="6" max="16384" width="8.7265625" style="13"/>
  </cols>
  <sheetData>
    <row r="1" spans="2:5" ht="37" customHeight="1" x14ac:dyDescent="0.35">
      <c r="B1" s="49" t="s">
        <v>23</v>
      </c>
      <c r="C1" s="48"/>
      <c r="D1" s="48"/>
      <c r="E1" s="48"/>
    </row>
    <row r="2" spans="2:5" ht="20" customHeight="1" x14ac:dyDescent="0.35">
      <c r="B2" s="11"/>
      <c r="C2" s="11"/>
    </row>
    <row r="3" spans="2:5" ht="20" customHeight="1" x14ac:dyDescent="0.35">
      <c r="B3" s="9"/>
      <c r="C3" s="9" t="s">
        <v>0</v>
      </c>
      <c r="D3" s="9" t="s">
        <v>1</v>
      </c>
      <c r="E3" s="10" t="s">
        <v>9</v>
      </c>
    </row>
    <row r="4" spans="2:5" ht="20" customHeight="1" x14ac:dyDescent="0.35">
      <c r="B4" s="14" t="s">
        <v>29</v>
      </c>
      <c r="C4" s="16" t="s">
        <v>90</v>
      </c>
      <c r="D4" s="8"/>
      <c r="E4" s="8"/>
    </row>
    <row r="5" spans="2:5" ht="20" customHeight="1" x14ac:dyDescent="0.35">
      <c r="B5" s="14" t="s">
        <v>30</v>
      </c>
      <c r="C5" s="16" t="s">
        <v>95</v>
      </c>
      <c r="D5" s="8"/>
      <c r="E5" s="8"/>
    </row>
    <row r="6" spans="2:5" ht="28" customHeight="1" x14ac:dyDescent="0.35">
      <c r="B6" s="14" t="s">
        <v>31</v>
      </c>
      <c r="C6" s="16" t="s">
        <v>96</v>
      </c>
      <c r="D6" s="8"/>
      <c r="E6" s="8"/>
    </row>
    <row r="7" spans="2:5" ht="20" customHeight="1" x14ac:dyDescent="0.35">
      <c r="B7" s="14" t="s">
        <v>32</v>
      </c>
      <c r="C7" s="16" t="s">
        <v>91</v>
      </c>
      <c r="D7" s="8"/>
      <c r="E7" s="8"/>
    </row>
    <row r="8" spans="2:5" ht="20" customHeight="1" x14ac:dyDescent="0.35">
      <c r="B8" s="14" t="s">
        <v>33</v>
      </c>
      <c r="C8" s="17" t="s">
        <v>94</v>
      </c>
      <c r="D8" s="8"/>
      <c r="E8" s="7"/>
    </row>
    <row r="9" spans="2:5" ht="20" customHeight="1" x14ac:dyDescent="0.35">
      <c r="B9" s="14" t="s">
        <v>34</v>
      </c>
      <c r="C9" s="17" t="s">
        <v>93</v>
      </c>
      <c r="D9" s="8"/>
      <c r="E9" s="7"/>
    </row>
    <row r="10" spans="2:5" ht="25.5" customHeight="1" x14ac:dyDescent="0.35">
      <c r="B10" s="14" t="s">
        <v>35</v>
      </c>
      <c r="C10" s="17" t="s">
        <v>163</v>
      </c>
      <c r="D10" s="8"/>
      <c r="E10" s="7"/>
    </row>
    <row r="11" spans="2:5" ht="30" customHeight="1" x14ac:dyDescent="0.35">
      <c r="B11" s="14" t="s">
        <v>36</v>
      </c>
      <c r="C11" s="17" t="s">
        <v>97</v>
      </c>
      <c r="D11" s="8"/>
      <c r="E11" s="7"/>
    </row>
    <row r="12" spans="2:5" ht="37.5" customHeight="1" x14ac:dyDescent="0.35">
      <c r="B12" s="14" t="s">
        <v>37</v>
      </c>
      <c r="C12" s="17" t="s">
        <v>156</v>
      </c>
      <c r="D12" s="8"/>
      <c r="E12" s="7"/>
    </row>
    <row r="13" spans="2:5" ht="22.5" customHeight="1" x14ac:dyDescent="0.35">
      <c r="B13" s="14" t="s">
        <v>100</v>
      </c>
      <c r="C13" s="17" t="s">
        <v>98</v>
      </c>
      <c r="D13" s="8"/>
      <c r="E13" s="7"/>
    </row>
    <row r="14" spans="2:5" ht="22.5" customHeight="1" x14ac:dyDescent="0.35">
      <c r="B14" s="14" t="s">
        <v>101</v>
      </c>
      <c r="C14" s="17" t="s">
        <v>99</v>
      </c>
      <c r="D14" s="8"/>
      <c r="E14" s="7"/>
    </row>
    <row r="15" spans="2:5" ht="20" customHeight="1" x14ac:dyDescent="0.35">
      <c r="B15" s="14" t="s">
        <v>102</v>
      </c>
      <c r="C15" s="17" t="s">
        <v>92</v>
      </c>
      <c r="D15" s="8"/>
      <c r="E15" s="7"/>
    </row>
    <row r="16" spans="2:5" ht="20" customHeight="1" x14ac:dyDescent="0.35">
      <c r="B16" s="12"/>
      <c r="C16" s="12"/>
      <c r="D16" s="12"/>
      <c r="E16" s="12"/>
    </row>
    <row r="17" spans="2:5" ht="20" customHeight="1" x14ac:dyDescent="0.35">
      <c r="B17" s="12"/>
      <c r="C17" s="12"/>
      <c r="D17" s="12"/>
      <c r="E17" s="30" t="s">
        <v>134</v>
      </c>
    </row>
    <row r="18" spans="2:5" ht="20" customHeight="1" x14ac:dyDescent="0.35">
      <c r="B18" s="12"/>
      <c r="C18" s="12"/>
      <c r="D18" s="12"/>
      <c r="E18" s="8">
        <f>COUNTIF(D4:D15, "YES")/0.12</f>
        <v>0</v>
      </c>
    </row>
    <row r="19" spans="2:5" ht="20" customHeight="1" x14ac:dyDescent="0.35">
      <c r="B19" s="12"/>
      <c r="C19" s="12"/>
      <c r="D19" s="12"/>
      <c r="E19" s="12"/>
    </row>
    <row r="20" spans="2:5" ht="20" customHeight="1" x14ac:dyDescent="0.35">
      <c r="B20" s="12"/>
      <c r="C20" s="12"/>
      <c r="D20" s="12"/>
      <c r="E20" s="12"/>
    </row>
    <row r="21" spans="2:5" ht="20" customHeight="1" x14ac:dyDescent="0.35">
      <c r="B21" s="12"/>
      <c r="C21" s="12"/>
      <c r="D21" s="12"/>
      <c r="E21" s="12"/>
    </row>
    <row r="22" spans="2:5" ht="20" customHeight="1" x14ac:dyDescent="0.35">
      <c r="B22" s="12"/>
      <c r="C22" s="12"/>
      <c r="D22" s="12"/>
      <c r="E22" s="12"/>
    </row>
    <row r="23" spans="2:5" ht="20" customHeight="1" x14ac:dyDescent="0.35"/>
    <row r="24" spans="2:5" ht="20" customHeight="1" x14ac:dyDescent="0.35"/>
    <row r="25" spans="2:5" ht="20" customHeight="1" x14ac:dyDescent="0.35"/>
    <row r="26" spans="2:5" ht="20" customHeight="1" x14ac:dyDescent="0.35"/>
    <row r="27" spans="2:5" ht="20" customHeight="1" x14ac:dyDescent="0.35"/>
    <row r="28" spans="2:5" ht="20" customHeight="1" x14ac:dyDescent="0.35"/>
    <row r="29" spans="2:5" ht="20" customHeight="1" x14ac:dyDescent="0.35"/>
    <row r="30" spans="2:5" ht="20" customHeight="1" x14ac:dyDescent="0.35"/>
    <row r="32" spans="2:5" ht="20" customHeight="1" x14ac:dyDescent="0.35"/>
    <row r="33" ht="20" customHeight="1" x14ac:dyDescent="0.35"/>
    <row r="34" ht="20" customHeight="1" x14ac:dyDescent="0.35"/>
    <row r="35" ht="20" customHeight="1" x14ac:dyDescent="0.35"/>
    <row r="36" ht="20" customHeight="1" x14ac:dyDescent="0.35"/>
    <row r="37" ht="20" customHeight="1" x14ac:dyDescent="0.35"/>
    <row r="38" ht="20" customHeight="1" x14ac:dyDescent="0.35"/>
    <row r="39" ht="20" customHeight="1" x14ac:dyDescent="0.35"/>
    <row r="40" ht="20" customHeight="1" x14ac:dyDescent="0.35"/>
    <row r="41" ht="20" customHeight="1" x14ac:dyDescent="0.35"/>
    <row r="42" ht="20" customHeight="1" x14ac:dyDescent="0.35"/>
    <row r="43" ht="20" customHeight="1" x14ac:dyDescent="0.35"/>
    <row r="44" ht="20" customHeight="1" x14ac:dyDescent="0.35"/>
    <row r="45" ht="20" customHeight="1" x14ac:dyDescent="0.35"/>
    <row r="46" ht="20" customHeight="1" x14ac:dyDescent="0.35"/>
    <row r="47" ht="20" customHeight="1" x14ac:dyDescent="0.35"/>
    <row r="48" ht="20" customHeight="1" x14ac:dyDescent="0.35"/>
    <row r="49" ht="20" customHeight="1" x14ac:dyDescent="0.35"/>
    <row r="50" ht="20" customHeight="1" x14ac:dyDescent="0.35"/>
    <row r="51" ht="20" customHeight="1" x14ac:dyDescent="0.35"/>
    <row r="52" ht="20" customHeight="1" x14ac:dyDescent="0.35"/>
    <row r="53" ht="20" customHeight="1" x14ac:dyDescent="0.35"/>
    <row r="54" ht="20" customHeight="1" x14ac:dyDescent="0.35"/>
    <row r="55" ht="20" customHeight="1" x14ac:dyDescent="0.35"/>
    <row r="56" ht="20" customHeight="1" x14ac:dyDescent="0.35"/>
  </sheetData>
  <mergeCells count="1">
    <mergeCell ref="B1:E1"/>
  </mergeCells>
  <conditionalFormatting sqref="D4:D22">
    <cfRule type="containsText" dxfId="19" priority="2" operator="containsText" text="Yes">
      <formula>NOT(ISERROR(SEARCH("Yes",D4)))</formula>
    </cfRule>
    <cfRule type="containsText" dxfId="18" priority="3" operator="containsText" text="No">
      <formula>NOT(ISERROR(SEARCH("No",D4)))</formula>
    </cfRule>
  </conditionalFormatting>
  <conditionalFormatting sqref="D4:D15">
    <cfRule type="containsText" dxfId="17" priority="1" operator="containsText" text="YES">
      <formula>NOT(ISERROR(SEARCH("YES",D4)))</formula>
    </cfRule>
  </conditionalFormatting>
  <dataValidations count="2">
    <dataValidation type="list" allowBlank="1" showInputMessage="1" showErrorMessage="1" sqref="D16:D22" xr:uid="{E735C766-F60F-4C57-A996-AEB981A0E194}">
      <formula1>"Yes, No"</formula1>
    </dataValidation>
    <dataValidation type="list" allowBlank="1" showInputMessage="1" showErrorMessage="1" sqref="D4:D15" xr:uid="{25BB0122-3CC9-4F23-ADD1-479202A7FCE2}">
      <formula1>"Yes, No, N/A"</formula1>
    </dataValidation>
  </dataValidation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96F35-069A-4A8F-814E-B9DCA06F1729}">
  <sheetPr>
    <tabColor rgb="FFA86ED4"/>
  </sheetPr>
  <dimension ref="B1:E50"/>
  <sheetViews>
    <sheetView showGridLines="0" workbookViewId="0">
      <selection activeCell="C9" sqref="C9"/>
    </sheetView>
  </sheetViews>
  <sheetFormatPr defaultRowHeight="14" x14ac:dyDescent="0.35"/>
  <cols>
    <col min="1" max="1" width="2.08984375" style="13" customWidth="1"/>
    <col min="2" max="2" width="4.81640625" style="13" customWidth="1"/>
    <col min="3" max="3" width="79.453125" style="13" customWidth="1"/>
    <col min="4" max="4" width="5" style="13" customWidth="1"/>
    <col min="5" max="5" width="42.36328125" style="13" customWidth="1"/>
    <col min="6" max="16384" width="8.7265625" style="13"/>
  </cols>
  <sheetData>
    <row r="1" spans="2:5" ht="51" customHeight="1" x14ac:dyDescent="0.35">
      <c r="B1" s="49" t="s">
        <v>24</v>
      </c>
      <c r="C1" s="48"/>
      <c r="D1" s="48"/>
      <c r="E1" s="48"/>
    </row>
    <row r="2" spans="2:5" ht="20" customHeight="1" x14ac:dyDescent="0.35">
      <c r="B2" s="11"/>
      <c r="C2" s="11"/>
    </row>
    <row r="3" spans="2:5" ht="20" customHeight="1" x14ac:dyDescent="0.35">
      <c r="B3" s="18"/>
      <c r="C3" s="18" t="s">
        <v>0</v>
      </c>
      <c r="D3" s="18" t="s">
        <v>1</v>
      </c>
      <c r="E3" s="19" t="s">
        <v>9</v>
      </c>
    </row>
    <row r="4" spans="2:5" ht="20" customHeight="1" x14ac:dyDescent="0.35">
      <c r="B4" s="14" t="s">
        <v>38</v>
      </c>
      <c r="C4" s="16" t="s">
        <v>103</v>
      </c>
      <c r="D4" s="8"/>
      <c r="E4" s="8"/>
    </row>
    <row r="5" spans="2:5" ht="20" customHeight="1" x14ac:dyDescent="0.35">
      <c r="B5" s="14" t="s">
        <v>39</v>
      </c>
      <c r="C5" s="16" t="s">
        <v>106</v>
      </c>
      <c r="D5" s="8"/>
      <c r="E5" s="8"/>
    </row>
    <row r="6" spans="2:5" ht="20" customHeight="1" x14ac:dyDescent="0.35">
      <c r="B6" s="14" t="s">
        <v>40</v>
      </c>
      <c r="C6" s="16" t="s">
        <v>104</v>
      </c>
      <c r="D6" s="8"/>
      <c r="E6" s="8"/>
    </row>
    <row r="7" spans="2:5" ht="20" customHeight="1" x14ac:dyDescent="0.35">
      <c r="B7" s="14" t="s">
        <v>41</v>
      </c>
      <c r="C7" s="16" t="s">
        <v>165</v>
      </c>
      <c r="D7" s="8"/>
      <c r="E7" s="8"/>
    </row>
    <row r="8" spans="2:5" ht="29" customHeight="1" x14ac:dyDescent="0.35">
      <c r="B8" s="14" t="s">
        <v>42</v>
      </c>
      <c r="C8" s="16" t="s">
        <v>105</v>
      </c>
      <c r="D8" s="8"/>
      <c r="E8" s="8"/>
    </row>
    <row r="9" spans="2:5" ht="29" customHeight="1" x14ac:dyDescent="0.35">
      <c r="B9" s="14" t="s">
        <v>43</v>
      </c>
      <c r="C9" s="17" t="s">
        <v>166</v>
      </c>
      <c r="D9" s="8"/>
      <c r="E9" s="7"/>
    </row>
    <row r="10" spans="2:5" ht="20" customHeight="1" x14ac:dyDescent="0.35">
      <c r="B10" s="12"/>
      <c r="C10" s="12"/>
      <c r="D10" s="12"/>
      <c r="E10" s="12"/>
    </row>
    <row r="11" spans="2:5" ht="20" customHeight="1" x14ac:dyDescent="0.35">
      <c r="B11" s="12"/>
      <c r="C11" s="12"/>
      <c r="D11" s="12"/>
      <c r="E11" s="30" t="s">
        <v>134</v>
      </c>
    </row>
    <row r="12" spans="2:5" ht="20" customHeight="1" x14ac:dyDescent="0.35">
      <c r="B12" s="12"/>
      <c r="C12" s="12"/>
      <c r="D12" s="12"/>
      <c r="E12" s="8">
        <f>COUNTIF(D4:D9, "YES")/0.06</f>
        <v>0</v>
      </c>
    </row>
    <row r="13" spans="2:5" ht="20" customHeight="1" x14ac:dyDescent="0.35">
      <c r="B13" s="12"/>
      <c r="C13" s="12"/>
      <c r="D13" s="12"/>
      <c r="E13" s="12"/>
    </row>
    <row r="14" spans="2:5" ht="20" customHeight="1" x14ac:dyDescent="0.35">
      <c r="B14" s="12"/>
      <c r="C14" s="12"/>
      <c r="D14" s="12"/>
      <c r="E14" s="12"/>
    </row>
    <row r="15" spans="2:5" ht="20" customHeight="1" x14ac:dyDescent="0.35">
      <c r="B15" s="12"/>
      <c r="C15" s="12"/>
      <c r="D15" s="12"/>
      <c r="E15" s="12"/>
    </row>
    <row r="16" spans="2:5" ht="20" customHeight="1" x14ac:dyDescent="0.35">
      <c r="B16" s="12"/>
      <c r="C16" s="12"/>
      <c r="D16" s="12"/>
      <c r="E16" s="12"/>
    </row>
    <row r="17" ht="20" customHeight="1" x14ac:dyDescent="0.35"/>
    <row r="18" ht="20" customHeight="1" x14ac:dyDescent="0.35"/>
    <row r="19" ht="20" customHeight="1" x14ac:dyDescent="0.35"/>
    <row r="20" ht="20" customHeight="1" x14ac:dyDescent="0.35"/>
    <row r="21" ht="20" customHeight="1" x14ac:dyDescent="0.35"/>
    <row r="22" ht="20" customHeight="1" x14ac:dyDescent="0.35"/>
    <row r="23" ht="20" customHeight="1" x14ac:dyDescent="0.35"/>
    <row r="24" ht="20" customHeight="1" x14ac:dyDescent="0.35"/>
    <row r="26" ht="20" customHeight="1" x14ac:dyDescent="0.35"/>
    <row r="27" ht="20" customHeight="1" x14ac:dyDescent="0.35"/>
    <row r="28" ht="20" customHeight="1" x14ac:dyDescent="0.35"/>
    <row r="29" ht="20" customHeight="1" x14ac:dyDescent="0.35"/>
    <row r="30" ht="20" customHeight="1" x14ac:dyDescent="0.35"/>
    <row r="31" ht="20" customHeight="1" x14ac:dyDescent="0.35"/>
    <row r="32" ht="20" customHeight="1" x14ac:dyDescent="0.35"/>
    <row r="33" ht="20" customHeight="1" x14ac:dyDescent="0.35"/>
    <row r="34" ht="20" customHeight="1" x14ac:dyDescent="0.35"/>
    <row r="35" ht="20" customHeight="1" x14ac:dyDescent="0.35"/>
    <row r="36" ht="20" customHeight="1" x14ac:dyDescent="0.35"/>
    <row r="37" ht="20" customHeight="1" x14ac:dyDescent="0.35"/>
    <row r="38" ht="20" customHeight="1" x14ac:dyDescent="0.35"/>
    <row r="39" ht="20" customHeight="1" x14ac:dyDescent="0.35"/>
    <row r="40" ht="20" customHeight="1" x14ac:dyDescent="0.35"/>
    <row r="41" ht="20" customHeight="1" x14ac:dyDescent="0.35"/>
    <row r="42" ht="20" customHeight="1" x14ac:dyDescent="0.35"/>
    <row r="43" ht="20" customHeight="1" x14ac:dyDescent="0.35"/>
    <row r="44" ht="20" customHeight="1" x14ac:dyDescent="0.35"/>
    <row r="45" ht="20" customHeight="1" x14ac:dyDescent="0.35"/>
    <row r="46" ht="20" customHeight="1" x14ac:dyDescent="0.35"/>
    <row r="47" ht="20" customHeight="1" x14ac:dyDescent="0.35"/>
    <row r="48" ht="20" customHeight="1" x14ac:dyDescent="0.35"/>
    <row r="49" ht="20" customHeight="1" x14ac:dyDescent="0.35"/>
    <row r="50" ht="20" customHeight="1" x14ac:dyDescent="0.35"/>
  </sheetData>
  <mergeCells count="1">
    <mergeCell ref="B1:E1"/>
  </mergeCells>
  <conditionalFormatting sqref="D4:D16">
    <cfRule type="containsText" dxfId="16" priority="2" operator="containsText" text="Yes">
      <formula>NOT(ISERROR(SEARCH("Yes",D4)))</formula>
    </cfRule>
    <cfRule type="containsText" dxfId="15" priority="3" operator="containsText" text="No">
      <formula>NOT(ISERROR(SEARCH("No",D4)))</formula>
    </cfRule>
  </conditionalFormatting>
  <conditionalFormatting sqref="D4:D9">
    <cfRule type="containsText" dxfId="14" priority="1" operator="containsText" text="YES">
      <formula>NOT(ISERROR(SEARCH("YES",D4)))</formula>
    </cfRule>
  </conditionalFormatting>
  <dataValidations count="2">
    <dataValidation type="list" allowBlank="1" showInputMessage="1" showErrorMessage="1" sqref="D10:D16" xr:uid="{D4B75FC7-0D95-4CE0-92DA-CE71561226AB}">
      <formula1>"Yes, No"</formula1>
    </dataValidation>
    <dataValidation type="list" allowBlank="1" showInputMessage="1" showErrorMessage="1" sqref="D4:D9" xr:uid="{B1F139A3-7457-4676-ADE9-D90663AC3664}">
      <formula1>"Yes, No, N/A"</formula1>
    </dataValidation>
  </dataValidation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CD776-EF89-4A01-BEF3-3B268D6101FB}">
  <sheetPr>
    <tabColor theme="8" tint="0.59999389629810485"/>
  </sheetPr>
  <dimension ref="B1:E51"/>
  <sheetViews>
    <sheetView showGridLines="0" workbookViewId="0">
      <selection activeCell="C5" sqref="C5"/>
    </sheetView>
  </sheetViews>
  <sheetFormatPr defaultRowHeight="14" x14ac:dyDescent="0.35"/>
  <cols>
    <col min="1" max="1" width="2.08984375" style="13" customWidth="1"/>
    <col min="2" max="2" width="4.81640625" style="13" customWidth="1"/>
    <col min="3" max="3" width="79.54296875" style="13" customWidth="1"/>
    <col min="4" max="4" width="5" style="13" customWidth="1"/>
    <col min="5" max="5" width="42.36328125" style="13" customWidth="1"/>
    <col min="6" max="16384" width="8.7265625" style="13"/>
  </cols>
  <sheetData>
    <row r="1" spans="2:5" ht="37" customHeight="1" x14ac:dyDescent="0.35">
      <c r="B1" s="49" t="s">
        <v>25</v>
      </c>
      <c r="C1" s="48"/>
      <c r="D1" s="48"/>
      <c r="E1" s="48"/>
    </row>
    <row r="2" spans="2:5" ht="20" customHeight="1" x14ac:dyDescent="0.35">
      <c r="B2" s="11"/>
      <c r="C2" s="11"/>
    </row>
    <row r="3" spans="2:5" ht="20" customHeight="1" x14ac:dyDescent="0.35">
      <c r="B3" s="20"/>
      <c r="C3" s="20" t="s">
        <v>0</v>
      </c>
      <c r="D3" s="20" t="s">
        <v>1</v>
      </c>
      <c r="E3" s="21" t="s">
        <v>9</v>
      </c>
    </row>
    <row r="4" spans="2:5" ht="39" customHeight="1" x14ac:dyDescent="0.35">
      <c r="B4" s="14" t="s">
        <v>44</v>
      </c>
      <c r="C4" s="16" t="s">
        <v>154</v>
      </c>
      <c r="D4" s="8"/>
      <c r="E4" s="8"/>
    </row>
    <row r="5" spans="2:5" ht="28.5" customHeight="1" x14ac:dyDescent="0.35">
      <c r="B5" s="14" t="s">
        <v>45</v>
      </c>
      <c r="C5" s="16" t="s">
        <v>167</v>
      </c>
      <c r="D5" s="8"/>
      <c r="E5" s="8"/>
    </row>
    <row r="6" spans="2:5" ht="26" customHeight="1" x14ac:dyDescent="0.35">
      <c r="B6" s="14" t="s">
        <v>46</v>
      </c>
      <c r="C6" s="16" t="s">
        <v>158</v>
      </c>
      <c r="D6" s="8"/>
      <c r="E6" s="8"/>
    </row>
    <row r="7" spans="2:5" ht="27.5" customHeight="1" x14ac:dyDescent="0.35">
      <c r="B7" s="14" t="s">
        <v>47</v>
      </c>
      <c r="C7" s="16" t="s">
        <v>149</v>
      </c>
      <c r="D7" s="8"/>
      <c r="E7" s="8"/>
    </row>
    <row r="8" spans="2:5" ht="26" customHeight="1" x14ac:dyDescent="0.35">
      <c r="B8" s="14" t="s">
        <v>48</v>
      </c>
      <c r="C8" s="17" t="s">
        <v>157</v>
      </c>
      <c r="D8" s="8"/>
      <c r="E8" s="7"/>
    </row>
    <row r="9" spans="2:5" ht="31" customHeight="1" x14ac:dyDescent="0.35">
      <c r="B9" s="14" t="s">
        <v>49</v>
      </c>
      <c r="C9" s="17" t="s">
        <v>153</v>
      </c>
      <c r="D9" s="8"/>
      <c r="E9" s="7"/>
    </row>
    <row r="10" spans="2:5" ht="20" customHeight="1" x14ac:dyDescent="0.35">
      <c r="B10" s="14" t="s">
        <v>50</v>
      </c>
      <c r="C10" s="17" t="s">
        <v>107</v>
      </c>
      <c r="D10" s="8"/>
      <c r="E10" s="7"/>
    </row>
    <row r="11" spans="2:5" ht="20" customHeight="1" x14ac:dyDescent="0.35">
      <c r="B11" s="12"/>
      <c r="C11" s="12"/>
      <c r="D11" s="12"/>
      <c r="E11" s="12"/>
    </row>
    <row r="12" spans="2:5" ht="20" customHeight="1" x14ac:dyDescent="0.35">
      <c r="B12" s="12"/>
      <c r="C12" s="12"/>
      <c r="D12" s="12"/>
      <c r="E12" s="30" t="s">
        <v>134</v>
      </c>
    </row>
    <row r="13" spans="2:5" ht="20" customHeight="1" x14ac:dyDescent="0.35">
      <c r="B13" s="12"/>
      <c r="C13" s="12"/>
      <c r="D13" s="12"/>
      <c r="E13" s="8">
        <f>COUNTIF(D4:D10, "YES")/0.07</f>
        <v>0</v>
      </c>
    </row>
    <row r="14" spans="2:5" ht="20" customHeight="1" x14ac:dyDescent="0.35">
      <c r="B14" s="12"/>
      <c r="C14" s="12"/>
      <c r="D14" s="12"/>
      <c r="E14" s="12"/>
    </row>
    <row r="15" spans="2:5" ht="20" customHeight="1" x14ac:dyDescent="0.35">
      <c r="B15" s="12"/>
      <c r="C15" s="12"/>
      <c r="D15" s="12"/>
      <c r="E15" s="12"/>
    </row>
    <row r="16" spans="2:5" ht="20" customHeight="1" x14ac:dyDescent="0.35">
      <c r="B16" s="12"/>
      <c r="C16" s="12"/>
      <c r="D16" s="12"/>
      <c r="E16" s="12"/>
    </row>
    <row r="17" spans="2:5" ht="20" customHeight="1" x14ac:dyDescent="0.35">
      <c r="B17" s="12"/>
      <c r="C17" s="12"/>
      <c r="D17" s="12"/>
      <c r="E17" s="12"/>
    </row>
    <row r="18" spans="2:5" ht="20" customHeight="1" x14ac:dyDescent="0.35"/>
    <row r="19" spans="2:5" ht="20" customHeight="1" x14ac:dyDescent="0.35"/>
    <row r="20" spans="2:5" ht="20" customHeight="1" x14ac:dyDescent="0.35"/>
    <row r="21" spans="2:5" ht="20" customHeight="1" x14ac:dyDescent="0.35"/>
    <row r="22" spans="2:5" ht="20" customHeight="1" x14ac:dyDescent="0.35"/>
    <row r="23" spans="2:5" ht="20" customHeight="1" x14ac:dyDescent="0.35"/>
    <row r="24" spans="2:5" ht="20" customHeight="1" x14ac:dyDescent="0.35"/>
    <row r="25" spans="2:5" ht="20" customHeight="1" x14ac:dyDescent="0.35"/>
    <row r="27" spans="2:5" ht="20" customHeight="1" x14ac:dyDescent="0.35"/>
    <row r="28" spans="2:5" ht="20" customHeight="1" x14ac:dyDescent="0.35"/>
    <row r="29" spans="2:5" ht="20" customHeight="1" x14ac:dyDescent="0.35"/>
    <row r="30" spans="2:5" ht="20" customHeight="1" x14ac:dyDescent="0.35"/>
    <row r="31" spans="2:5" ht="20" customHeight="1" x14ac:dyDescent="0.35"/>
    <row r="32" spans="2:5" ht="20" customHeight="1" x14ac:dyDescent="0.35"/>
    <row r="33" ht="20" customHeight="1" x14ac:dyDescent="0.35"/>
    <row r="34" ht="20" customHeight="1" x14ac:dyDescent="0.35"/>
    <row r="35" ht="20" customHeight="1" x14ac:dyDescent="0.35"/>
    <row r="36" ht="20" customHeight="1" x14ac:dyDescent="0.35"/>
    <row r="37" ht="20" customHeight="1" x14ac:dyDescent="0.35"/>
    <row r="38" ht="20" customHeight="1" x14ac:dyDescent="0.35"/>
    <row r="39" ht="20" customHeight="1" x14ac:dyDescent="0.35"/>
    <row r="40" ht="20" customHeight="1" x14ac:dyDescent="0.35"/>
    <row r="41" ht="20" customHeight="1" x14ac:dyDescent="0.35"/>
    <row r="42" ht="20" customHeight="1" x14ac:dyDescent="0.35"/>
    <row r="43" ht="20" customHeight="1" x14ac:dyDescent="0.35"/>
    <row r="44" ht="20" customHeight="1" x14ac:dyDescent="0.35"/>
    <row r="45" ht="20" customHeight="1" x14ac:dyDescent="0.35"/>
    <row r="46" ht="20" customHeight="1" x14ac:dyDescent="0.35"/>
    <row r="47" ht="20" customHeight="1" x14ac:dyDescent="0.35"/>
    <row r="48" ht="20" customHeight="1" x14ac:dyDescent="0.35"/>
    <row r="49" ht="20" customHeight="1" x14ac:dyDescent="0.35"/>
    <row r="50" ht="20" customHeight="1" x14ac:dyDescent="0.35"/>
    <row r="51" ht="20" customHeight="1" x14ac:dyDescent="0.35"/>
  </sheetData>
  <mergeCells count="1">
    <mergeCell ref="B1:E1"/>
  </mergeCells>
  <conditionalFormatting sqref="D4:D17">
    <cfRule type="containsText" dxfId="13" priority="2" operator="containsText" text="Yes">
      <formula>NOT(ISERROR(SEARCH("Yes",D4)))</formula>
    </cfRule>
    <cfRule type="containsText" dxfId="12" priority="3" operator="containsText" text="No">
      <formula>NOT(ISERROR(SEARCH("No",D4)))</formula>
    </cfRule>
  </conditionalFormatting>
  <conditionalFormatting sqref="D4:D10">
    <cfRule type="containsText" dxfId="11" priority="1" operator="containsText" text="YES">
      <formula>NOT(ISERROR(SEARCH("YES",D4)))</formula>
    </cfRule>
  </conditionalFormatting>
  <dataValidations count="2">
    <dataValidation type="list" allowBlank="1" showInputMessage="1" showErrorMessage="1" sqref="D11:D17" xr:uid="{C32F3601-D547-4852-A92D-73EA4BE533E2}">
      <formula1>"Yes, No"</formula1>
    </dataValidation>
    <dataValidation type="list" allowBlank="1" showInputMessage="1" showErrorMessage="1" sqref="D4:D10" xr:uid="{EE460FD8-00C7-42B0-8A53-F4358EC58D75}">
      <formula1>"Yes, No, N/A"</formula1>
    </dataValidation>
  </dataValidation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497CD-52BB-41C5-A7AD-8E44C482675E}">
  <sheetPr>
    <tabColor rgb="FF92D050"/>
  </sheetPr>
  <dimension ref="B1:E53"/>
  <sheetViews>
    <sheetView showGridLines="0" workbookViewId="0">
      <selection activeCell="E15" sqref="E15"/>
    </sheetView>
  </sheetViews>
  <sheetFormatPr defaultRowHeight="14" x14ac:dyDescent="0.35"/>
  <cols>
    <col min="1" max="1" width="2.08984375" style="13" customWidth="1"/>
    <col min="2" max="2" width="4.81640625" style="13" customWidth="1"/>
    <col min="3" max="3" width="79.7265625" style="13" customWidth="1"/>
    <col min="4" max="4" width="5" style="13" customWidth="1"/>
    <col min="5" max="5" width="42.36328125" style="13" customWidth="1"/>
    <col min="6" max="16384" width="8.7265625" style="13"/>
  </cols>
  <sheetData>
    <row r="1" spans="2:5" ht="48.5" customHeight="1" x14ac:dyDescent="0.35">
      <c r="B1" s="49" t="s">
        <v>26</v>
      </c>
      <c r="C1" s="48"/>
      <c r="D1" s="48"/>
      <c r="E1" s="48"/>
    </row>
    <row r="2" spans="2:5" ht="20" customHeight="1" x14ac:dyDescent="0.35">
      <c r="B2" s="11"/>
      <c r="C2" s="11"/>
    </row>
    <row r="3" spans="2:5" ht="20" customHeight="1" x14ac:dyDescent="0.35">
      <c r="B3" s="22"/>
      <c r="C3" s="22" t="s">
        <v>0</v>
      </c>
      <c r="D3" s="22" t="s">
        <v>1</v>
      </c>
      <c r="E3" s="23" t="s">
        <v>9</v>
      </c>
    </row>
    <row r="4" spans="2:5" ht="20" customHeight="1" x14ac:dyDescent="0.35">
      <c r="B4" s="14" t="s">
        <v>51</v>
      </c>
      <c r="C4" s="16" t="s">
        <v>108</v>
      </c>
      <c r="D4" s="8"/>
      <c r="E4" s="8"/>
    </row>
    <row r="5" spans="2:5" ht="20" customHeight="1" x14ac:dyDescent="0.35">
      <c r="B5" s="14" t="s">
        <v>52</v>
      </c>
      <c r="C5" s="16" t="s">
        <v>115</v>
      </c>
      <c r="D5" s="8"/>
      <c r="E5" s="8"/>
    </row>
    <row r="6" spans="2:5" ht="26.5" customHeight="1" x14ac:dyDescent="0.35">
      <c r="B6" s="14" t="s">
        <v>53</v>
      </c>
      <c r="C6" s="16" t="s">
        <v>109</v>
      </c>
      <c r="D6" s="8"/>
      <c r="E6" s="8"/>
    </row>
    <row r="7" spans="2:5" ht="20" customHeight="1" x14ac:dyDescent="0.35">
      <c r="B7" s="14" t="s">
        <v>54</v>
      </c>
      <c r="C7" s="16" t="s">
        <v>110</v>
      </c>
      <c r="D7" s="8"/>
      <c r="E7" s="8"/>
    </row>
    <row r="8" spans="2:5" ht="29.5" customHeight="1" x14ac:dyDescent="0.35">
      <c r="B8" s="14" t="s">
        <v>55</v>
      </c>
      <c r="C8" s="17" t="s">
        <v>114</v>
      </c>
      <c r="D8" s="8"/>
      <c r="E8" s="7"/>
    </row>
    <row r="9" spans="2:5" ht="20" customHeight="1" x14ac:dyDescent="0.35">
      <c r="B9" s="14" t="s">
        <v>56</v>
      </c>
      <c r="C9" s="17" t="s">
        <v>111</v>
      </c>
      <c r="D9" s="8"/>
      <c r="E9" s="7"/>
    </row>
    <row r="10" spans="2:5" ht="26.5" customHeight="1" x14ac:dyDescent="0.35">
      <c r="B10" s="14" t="s">
        <v>57</v>
      </c>
      <c r="C10" s="17" t="s">
        <v>112</v>
      </c>
      <c r="D10" s="8"/>
      <c r="E10" s="7"/>
    </row>
    <row r="11" spans="2:5" ht="26.5" customHeight="1" x14ac:dyDescent="0.35">
      <c r="B11" s="14" t="s">
        <v>58</v>
      </c>
      <c r="C11" s="17" t="s">
        <v>113</v>
      </c>
      <c r="D11" s="8"/>
      <c r="E11" s="7"/>
    </row>
    <row r="12" spans="2:5" ht="28.5" customHeight="1" x14ac:dyDescent="0.35">
      <c r="B12" s="14" t="s">
        <v>59</v>
      </c>
      <c r="C12" s="17" t="s">
        <v>133</v>
      </c>
      <c r="D12" s="8"/>
      <c r="E12" s="7"/>
    </row>
    <row r="13" spans="2:5" ht="20" customHeight="1" x14ac:dyDescent="0.35">
      <c r="B13" s="12"/>
      <c r="C13" s="12"/>
      <c r="D13" s="12"/>
      <c r="E13" s="12"/>
    </row>
    <row r="14" spans="2:5" ht="20" customHeight="1" x14ac:dyDescent="0.35">
      <c r="B14" s="12"/>
      <c r="C14" s="12"/>
      <c r="D14" s="12"/>
      <c r="E14" s="30" t="s">
        <v>134</v>
      </c>
    </row>
    <row r="15" spans="2:5" ht="20" customHeight="1" x14ac:dyDescent="0.35">
      <c r="B15" s="12"/>
      <c r="C15" s="12"/>
      <c r="D15" s="12"/>
      <c r="E15" s="8">
        <f>COUNTIF(D4:D12, "YES")/0.09</f>
        <v>0</v>
      </c>
    </row>
    <row r="16" spans="2:5" ht="20" customHeight="1" x14ac:dyDescent="0.35">
      <c r="B16" s="12"/>
      <c r="C16" s="12"/>
      <c r="D16" s="12"/>
      <c r="E16" s="12"/>
    </row>
    <row r="17" spans="2:5" ht="20" customHeight="1" x14ac:dyDescent="0.35">
      <c r="B17" s="12"/>
      <c r="C17" s="12"/>
      <c r="D17" s="12"/>
      <c r="E17" s="12"/>
    </row>
    <row r="18" spans="2:5" ht="20" customHeight="1" x14ac:dyDescent="0.35">
      <c r="B18" s="12"/>
      <c r="C18" s="12"/>
      <c r="D18" s="12"/>
      <c r="E18" s="12"/>
    </row>
    <row r="19" spans="2:5" ht="20" customHeight="1" x14ac:dyDescent="0.35">
      <c r="B19" s="12"/>
      <c r="C19" s="12"/>
      <c r="D19" s="12"/>
      <c r="E19" s="12"/>
    </row>
    <row r="20" spans="2:5" ht="20" customHeight="1" x14ac:dyDescent="0.35"/>
    <row r="21" spans="2:5" ht="20" customHeight="1" x14ac:dyDescent="0.35"/>
    <row r="22" spans="2:5" ht="20" customHeight="1" x14ac:dyDescent="0.35"/>
    <row r="23" spans="2:5" ht="20" customHeight="1" x14ac:dyDescent="0.35"/>
    <row r="24" spans="2:5" ht="20" customHeight="1" x14ac:dyDescent="0.35"/>
    <row r="25" spans="2:5" ht="20" customHeight="1" x14ac:dyDescent="0.35"/>
    <row r="26" spans="2:5" ht="20" customHeight="1" x14ac:dyDescent="0.35"/>
    <row r="27" spans="2:5" ht="20" customHeight="1" x14ac:dyDescent="0.35"/>
    <row r="29" spans="2:5" ht="20" customHeight="1" x14ac:dyDescent="0.35"/>
    <row r="30" spans="2:5" ht="20" customHeight="1" x14ac:dyDescent="0.35"/>
    <row r="31" spans="2:5" ht="20" customHeight="1" x14ac:dyDescent="0.35"/>
    <row r="32" spans="2:5" ht="20" customHeight="1" x14ac:dyDescent="0.35"/>
    <row r="33" ht="20" customHeight="1" x14ac:dyDescent="0.35"/>
    <row r="34" ht="20" customHeight="1" x14ac:dyDescent="0.35"/>
    <row r="35" ht="20" customHeight="1" x14ac:dyDescent="0.35"/>
    <row r="36" ht="20" customHeight="1" x14ac:dyDescent="0.35"/>
    <row r="37" ht="20" customHeight="1" x14ac:dyDescent="0.35"/>
    <row r="38" ht="20" customHeight="1" x14ac:dyDescent="0.35"/>
    <row r="39" ht="20" customHeight="1" x14ac:dyDescent="0.35"/>
    <row r="40" ht="20" customHeight="1" x14ac:dyDescent="0.35"/>
    <row r="41" ht="20" customHeight="1" x14ac:dyDescent="0.35"/>
    <row r="42" ht="20" customHeight="1" x14ac:dyDescent="0.35"/>
    <row r="43" ht="20" customHeight="1" x14ac:dyDescent="0.35"/>
    <row r="44" ht="20" customHeight="1" x14ac:dyDescent="0.35"/>
    <row r="45" ht="20" customHeight="1" x14ac:dyDescent="0.35"/>
    <row r="46" ht="20" customHeight="1" x14ac:dyDescent="0.35"/>
    <row r="47" ht="20" customHeight="1" x14ac:dyDescent="0.35"/>
    <row r="48" ht="20" customHeight="1" x14ac:dyDescent="0.35"/>
    <row r="49" ht="20" customHeight="1" x14ac:dyDescent="0.35"/>
    <row r="50" ht="20" customHeight="1" x14ac:dyDescent="0.35"/>
    <row r="51" ht="20" customHeight="1" x14ac:dyDescent="0.35"/>
    <row r="52" ht="20" customHeight="1" x14ac:dyDescent="0.35"/>
    <row r="53" ht="20" customHeight="1" x14ac:dyDescent="0.35"/>
  </sheetData>
  <mergeCells count="1">
    <mergeCell ref="B1:E1"/>
  </mergeCells>
  <conditionalFormatting sqref="D4:D19">
    <cfRule type="containsText" dxfId="10" priority="2" operator="containsText" text="Yes">
      <formula>NOT(ISERROR(SEARCH("Yes",D4)))</formula>
    </cfRule>
    <cfRule type="containsText" dxfId="9" priority="3" operator="containsText" text="No">
      <formula>NOT(ISERROR(SEARCH("No",D4)))</formula>
    </cfRule>
  </conditionalFormatting>
  <conditionalFormatting sqref="D4:D12">
    <cfRule type="containsText" dxfId="8" priority="1" operator="containsText" text="YES">
      <formula>NOT(ISERROR(SEARCH("YES",D4)))</formula>
    </cfRule>
  </conditionalFormatting>
  <dataValidations count="2">
    <dataValidation type="list" allowBlank="1" showInputMessage="1" showErrorMessage="1" sqref="D4:D12" xr:uid="{1EE386F0-0935-4782-B69C-7A079D38C958}">
      <formula1>"Yes, No, N/A"</formula1>
    </dataValidation>
    <dataValidation type="list" allowBlank="1" showInputMessage="1" showErrorMessage="1" sqref="D13:D19" xr:uid="{1D0C3767-B502-4C1F-BDEA-559808F9E0C2}">
      <formula1>"Yes, No"</formula1>
    </dataValidation>
  </dataValidation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8550B-38EB-4378-B068-CF2B3BDEDDB0}">
  <sheetPr>
    <tabColor theme="7" tint="-0.249977111117893"/>
  </sheetPr>
  <dimension ref="B1:E50"/>
  <sheetViews>
    <sheetView showGridLines="0" showRowColHeaders="0" tabSelected="1" workbookViewId="0">
      <selection activeCell="D4" sqref="D4:D9"/>
    </sheetView>
  </sheetViews>
  <sheetFormatPr defaultRowHeight="14" x14ac:dyDescent="0.35"/>
  <cols>
    <col min="1" max="1" width="2.08984375" style="13" customWidth="1"/>
    <col min="2" max="2" width="4.81640625" style="13" customWidth="1"/>
    <col min="3" max="3" width="79.81640625" style="13" customWidth="1"/>
    <col min="4" max="4" width="5" style="13" customWidth="1"/>
    <col min="5" max="5" width="42.36328125" style="13" customWidth="1"/>
    <col min="6" max="16384" width="8.7265625" style="13"/>
  </cols>
  <sheetData>
    <row r="1" spans="2:5" ht="49.5" customHeight="1" x14ac:dyDescent="0.35">
      <c r="B1" s="49" t="s">
        <v>28</v>
      </c>
      <c r="C1" s="48"/>
      <c r="D1" s="48"/>
      <c r="E1" s="48"/>
    </row>
    <row r="2" spans="2:5" ht="20" customHeight="1" x14ac:dyDescent="0.35">
      <c r="B2" s="11"/>
      <c r="C2" s="11"/>
    </row>
    <row r="3" spans="2:5" ht="20" customHeight="1" x14ac:dyDescent="0.35">
      <c r="B3" s="24"/>
      <c r="C3" s="24" t="s">
        <v>0</v>
      </c>
      <c r="D3" s="24" t="s">
        <v>1</v>
      </c>
      <c r="E3" s="25" t="s">
        <v>9</v>
      </c>
    </row>
    <row r="4" spans="2:5" ht="20" customHeight="1" x14ac:dyDescent="0.35">
      <c r="B4" s="14" t="s">
        <v>60</v>
      </c>
      <c r="C4" s="16" t="s">
        <v>116</v>
      </c>
      <c r="D4" s="8"/>
      <c r="E4" s="8"/>
    </row>
    <row r="5" spans="2:5" ht="27.5" customHeight="1" x14ac:dyDescent="0.35">
      <c r="B5" s="14" t="s">
        <v>61</v>
      </c>
      <c r="C5" s="16" t="s">
        <v>117</v>
      </c>
      <c r="D5" s="8"/>
      <c r="E5" s="8"/>
    </row>
    <row r="6" spans="2:5" ht="26.5" customHeight="1" x14ac:dyDescent="0.35">
      <c r="B6" s="14" t="s">
        <v>62</v>
      </c>
      <c r="C6" s="16" t="s">
        <v>118</v>
      </c>
      <c r="D6" s="8"/>
      <c r="E6" s="8"/>
    </row>
    <row r="7" spans="2:5" ht="29" customHeight="1" x14ac:dyDescent="0.35">
      <c r="B7" s="14" t="s">
        <v>63</v>
      </c>
      <c r="C7" s="16" t="s">
        <v>119</v>
      </c>
      <c r="D7" s="8"/>
      <c r="E7" s="8"/>
    </row>
    <row r="8" spans="2:5" ht="25" customHeight="1" x14ac:dyDescent="0.35">
      <c r="B8" s="14" t="s">
        <v>64</v>
      </c>
      <c r="C8" s="16" t="s">
        <v>120</v>
      </c>
      <c r="D8" s="8"/>
      <c r="E8" s="8"/>
    </row>
    <row r="9" spans="2:5" ht="29" customHeight="1" x14ac:dyDescent="0.35">
      <c r="B9" s="14" t="s">
        <v>65</v>
      </c>
      <c r="C9" s="17" t="s">
        <v>121</v>
      </c>
      <c r="D9" s="8"/>
      <c r="E9" s="7"/>
    </row>
    <row r="10" spans="2:5" ht="20" customHeight="1" x14ac:dyDescent="0.35">
      <c r="B10" s="12"/>
      <c r="C10" s="12"/>
      <c r="D10" s="12"/>
      <c r="E10" s="12"/>
    </row>
    <row r="11" spans="2:5" ht="20" customHeight="1" x14ac:dyDescent="0.35">
      <c r="B11" s="12"/>
      <c r="C11" s="12"/>
      <c r="D11" s="12"/>
      <c r="E11" s="30" t="s">
        <v>134</v>
      </c>
    </row>
    <row r="12" spans="2:5" ht="20" customHeight="1" x14ac:dyDescent="0.35">
      <c r="B12" s="12"/>
      <c r="C12" s="12"/>
      <c r="D12" s="12"/>
      <c r="E12" s="8">
        <f>COUNTIF(D4:D9, "YES")/0.06</f>
        <v>0</v>
      </c>
    </row>
    <row r="13" spans="2:5" ht="20" customHeight="1" x14ac:dyDescent="0.35">
      <c r="B13" s="12"/>
      <c r="C13" s="12"/>
      <c r="D13" s="12"/>
      <c r="E13" s="12"/>
    </row>
    <row r="14" spans="2:5" ht="20" customHeight="1" x14ac:dyDescent="0.35">
      <c r="B14" s="12"/>
      <c r="C14" s="12"/>
      <c r="D14" s="12"/>
      <c r="E14" s="12"/>
    </row>
    <row r="15" spans="2:5" ht="20" customHeight="1" x14ac:dyDescent="0.35">
      <c r="B15" s="12"/>
      <c r="C15" s="12"/>
      <c r="D15" s="12"/>
      <c r="E15" s="12"/>
    </row>
    <row r="16" spans="2:5" ht="20" customHeight="1" x14ac:dyDescent="0.35">
      <c r="B16" s="12"/>
      <c r="C16" s="12"/>
      <c r="D16" s="12"/>
      <c r="E16" s="12"/>
    </row>
    <row r="17" ht="20" customHeight="1" x14ac:dyDescent="0.35"/>
    <row r="18" ht="20" customHeight="1" x14ac:dyDescent="0.35"/>
    <row r="19" ht="20" customHeight="1" x14ac:dyDescent="0.35"/>
    <row r="20" ht="20" customHeight="1" x14ac:dyDescent="0.35"/>
    <row r="21" ht="20" customHeight="1" x14ac:dyDescent="0.35"/>
    <row r="22" ht="20" customHeight="1" x14ac:dyDescent="0.35"/>
    <row r="23" ht="20" customHeight="1" x14ac:dyDescent="0.35"/>
    <row r="24" ht="20" customHeight="1" x14ac:dyDescent="0.35"/>
    <row r="26" ht="20" customHeight="1" x14ac:dyDescent="0.35"/>
    <row r="27" ht="20" customHeight="1" x14ac:dyDescent="0.35"/>
    <row r="28" ht="20" customHeight="1" x14ac:dyDescent="0.35"/>
    <row r="29" ht="20" customHeight="1" x14ac:dyDescent="0.35"/>
    <row r="30" ht="20" customHeight="1" x14ac:dyDescent="0.35"/>
    <row r="31" ht="20" customHeight="1" x14ac:dyDescent="0.35"/>
    <row r="32" ht="20" customHeight="1" x14ac:dyDescent="0.35"/>
    <row r="33" ht="20" customHeight="1" x14ac:dyDescent="0.35"/>
    <row r="34" ht="20" customHeight="1" x14ac:dyDescent="0.35"/>
    <row r="35" ht="20" customHeight="1" x14ac:dyDescent="0.35"/>
    <row r="36" ht="20" customHeight="1" x14ac:dyDescent="0.35"/>
    <row r="37" ht="20" customHeight="1" x14ac:dyDescent="0.35"/>
    <row r="38" ht="20" customHeight="1" x14ac:dyDescent="0.35"/>
    <row r="39" ht="20" customHeight="1" x14ac:dyDescent="0.35"/>
    <row r="40" ht="20" customHeight="1" x14ac:dyDescent="0.35"/>
    <row r="41" ht="20" customHeight="1" x14ac:dyDescent="0.35"/>
    <row r="42" ht="20" customHeight="1" x14ac:dyDescent="0.35"/>
    <row r="43" ht="20" customHeight="1" x14ac:dyDescent="0.35"/>
    <row r="44" ht="20" customHeight="1" x14ac:dyDescent="0.35"/>
    <row r="45" ht="20" customHeight="1" x14ac:dyDescent="0.35"/>
    <row r="46" ht="20" customHeight="1" x14ac:dyDescent="0.35"/>
    <row r="47" ht="20" customHeight="1" x14ac:dyDescent="0.35"/>
    <row r="48" ht="20" customHeight="1" x14ac:dyDescent="0.35"/>
    <row r="49" ht="20" customHeight="1" x14ac:dyDescent="0.35"/>
    <row r="50" ht="20" customHeight="1" x14ac:dyDescent="0.35"/>
  </sheetData>
  <mergeCells count="1">
    <mergeCell ref="B1:E1"/>
  </mergeCells>
  <conditionalFormatting sqref="D4:D16">
    <cfRule type="containsText" dxfId="7" priority="2" operator="containsText" text="Yes">
      <formula>NOT(ISERROR(SEARCH("Yes",D4)))</formula>
    </cfRule>
    <cfRule type="containsText" dxfId="6" priority="3" operator="containsText" text="No">
      <formula>NOT(ISERROR(SEARCH("No",D4)))</formula>
    </cfRule>
  </conditionalFormatting>
  <conditionalFormatting sqref="D4:D9">
    <cfRule type="containsText" dxfId="5" priority="1" operator="containsText" text="YES">
      <formula>NOT(ISERROR(SEARCH("YES",D4)))</formula>
    </cfRule>
  </conditionalFormatting>
  <dataValidations count="2">
    <dataValidation type="list" allowBlank="1" showInputMessage="1" showErrorMessage="1" sqref="D4:D9" xr:uid="{86235BD9-BF5D-40C5-B0A2-F6EBEFAE717A}">
      <formula1>"Yes, No, N/A"</formula1>
    </dataValidation>
    <dataValidation type="list" allowBlank="1" showInputMessage="1" showErrorMessage="1" sqref="D10:D16" xr:uid="{EE9D6565-8BD5-442F-BECA-E613B41F44BC}">
      <formula1>"Yes, No"</formula1>
    </dataValidation>
  </dataValidation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68F32-ACC8-4495-BCD5-21CBFCAB65C5}">
  <sheetPr>
    <tabColor theme="8" tint="-0.249977111117893"/>
  </sheetPr>
  <dimension ref="B1:E57"/>
  <sheetViews>
    <sheetView showGridLines="0" showRowColHeaders="0" topLeftCell="A6" workbookViewId="0">
      <selection activeCell="C15" sqref="C15"/>
    </sheetView>
  </sheetViews>
  <sheetFormatPr defaultRowHeight="14" x14ac:dyDescent="0.35"/>
  <cols>
    <col min="1" max="1" width="2.08984375" style="13" customWidth="1"/>
    <col min="2" max="2" width="4.81640625" style="13" customWidth="1"/>
    <col min="3" max="3" width="80.6328125" style="13" customWidth="1"/>
    <col min="4" max="4" width="5" style="13" customWidth="1"/>
    <col min="5" max="5" width="42.36328125" style="13" customWidth="1"/>
    <col min="6" max="16384" width="8.7265625" style="13"/>
  </cols>
  <sheetData>
    <row r="1" spans="2:5" ht="52.5" customHeight="1" x14ac:dyDescent="0.35">
      <c r="B1" s="49" t="s">
        <v>27</v>
      </c>
      <c r="C1" s="48"/>
      <c r="D1" s="48"/>
      <c r="E1" s="48"/>
    </row>
    <row r="2" spans="2:5" ht="20" customHeight="1" x14ac:dyDescent="0.35">
      <c r="B2" s="11"/>
      <c r="C2" s="11"/>
    </row>
    <row r="3" spans="2:5" ht="20" customHeight="1" x14ac:dyDescent="0.35">
      <c r="B3" s="26"/>
      <c r="C3" s="26" t="s">
        <v>0</v>
      </c>
      <c r="D3" s="26" t="s">
        <v>1</v>
      </c>
      <c r="E3" s="27" t="s">
        <v>9</v>
      </c>
    </row>
    <row r="4" spans="2:5" ht="20" customHeight="1" x14ac:dyDescent="0.35">
      <c r="B4" s="14" t="s">
        <v>66</v>
      </c>
      <c r="C4" s="16" t="s">
        <v>132</v>
      </c>
      <c r="D4" s="8"/>
      <c r="E4" s="8"/>
    </row>
    <row r="5" spans="2:5" ht="26" customHeight="1" x14ac:dyDescent="0.35">
      <c r="B5" s="14" t="s">
        <v>67</v>
      </c>
      <c r="C5" s="16" t="s">
        <v>122</v>
      </c>
      <c r="D5" s="8"/>
      <c r="E5" s="8"/>
    </row>
    <row r="6" spans="2:5" ht="38" customHeight="1" x14ac:dyDescent="0.35">
      <c r="B6" s="14" t="s">
        <v>68</v>
      </c>
      <c r="C6" s="16" t="s">
        <v>150</v>
      </c>
      <c r="D6" s="8"/>
      <c r="E6" s="8"/>
    </row>
    <row r="7" spans="2:5" ht="29.5" customHeight="1" x14ac:dyDescent="0.35">
      <c r="B7" s="14" t="s">
        <v>69</v>
      </c>
      <c r="C7" s="16" t="s">
        <v>123</v>
      </c>
      <c r="D7" s="8"/>
      <c r="E7" s="8"/>
    </row>
    <row r="8" spans="2:5" ht="38.5" customHeight="1" x14ac:dyDescent="0.35">
      <c r="B8" s="14" t="s">
        <v>70</v>
      </c>
      <c r="C8" s="17" t="s">
        <v>159</v>
      </c>
      <c r="D8" s="8"/>
      <c r="E8" s="7"/>
    </row>
    <row r="9" spans="2:5" ht="43" customHeight="1" x14ac:dyDescent="0.35">
      <c r="B9" s="14" t="s">
        <v>71</v>
      </c>
      <c r="C9" s="17" t="s">
        <v>151</v>
      </c>
      <c r="D9" s="8"/>
      <c r="E9" s="7"/>
    </row>
    <row r="10" spans="2:5" ht="27.5" customHeight="1" x14ac:dyDescent="0.35">
      <c r="B10" s="14" t="s">
        <v>72</v>
      </c>
      <c r="C10" s="17" t="s">
        <v>152</v>
      </c>
      <c r="D10" s="8"/>
      <c r="E10" s="7"/>
    </row>
    <row r="11" spans="2:5" ht="20" customHeight="1" x14ac:dyDescent="0.35">
      <c r="B11" s="14" t="s">
        <v>73</v>
      </c>
      <c r="C11" s="17" t="s">
        <v>160</v>
      </c>
      <c r="D11" s="8"/>
      <c r="E11" s="7"/>
    </row>
    <row r="12" spans="2:5" ht="28.5" customHeight="1" x14ac:dyDescent="0.35">
      <c r="B12" s="14" t="s">
        <v>74</v>
      </c>
      <c r="C12" s="17" t="s">
        <v>124</v>
      </c>
      <c r="D12" s="8"/>
      <c r="E12" s="7"/>
    </row>
    <row r="13" spans="2:5" ht="26.5" customHeight="1" x14ac:dyDescent="0.35">
      <c r="B13" s="14" t="s">
        <v>128</v>
      </c>
      <c r="C13" s="17" t="s">
        <v>125</v>
      </c>
      <c r="D13" s="8"/>
      <c r="E13" s="7"/>
    </row>
    <row r="14" spans="2:5" ht="26.5" customHeight="1" x14ac:dyDescent="0.35">
      <c r="B14" s="14" t="s">
        <v>129</v>
      </c>
      <c r="C14" s="17" t="s">
        <v>126</v>
      </c>
      <c r="D14" s="8"/>
      <c r="E14" s="7"/>
    </row>
    <row r="15" spans="2:5" ht="26.5" customHeight="1" x14ac:dyDescent="0.35">
      <c r="B15" s="14" t="s">
        <v>130</v>
      </c>
      <c r="C15" s="17" t="s">
        <v>161</v>
      </c>
      <c r="D15" s="8"/>
      <c r="E15" s="7"/>
    </row>
    <row r="16" spans="2:5" ht="26.5" customHeight="1" x14ac:dyDescent="0.35">
      <c r="B16" s="14" t="s">
        <v>131</v>
      </c>
      <c r="C16" s="17" t="s">
        <v>127</v>
      </c>
      <c r="D16" s="8"/>
      <c r="E16" s="7"/>
    </row>
    <row r="17" spans="2:5" ht="20" customHeight="1" x14ac:dyDescent="0.35">
      <c r="B17" s="12"/>
      <c r="C17" s="12"/>
      <c r="D17" s="12"/>
      <c r="E17" s="12"/>
    </row>
    <row r="18" spans="2:5" ht="20" customHeight="1" x14ac:dyDescent="0.35">
      <c r="B18" s="12"/>
      <c r="C18" s="12"/>
      <c r="D18" s="12"/>
      <c r="E18" s="30" t="s">
        <v>134</v>
      </c>
    </row>
    <row r="19" spans="2:5" ht="20" customHeight="1" x14ac:dyDescent="0.35">
      <c r="B19" s="12"/>
      <c r="C19" s="12"/>
      <c r="D19" s="12"/>
      <c r="E19" s="8">
        <f>COUNTIF(D4:D16, "YES")/0.13</f>
        <v>0</v>
      </c>
    </row>
    <row r="20" spans="2:5" ht="20" customHeight="1" x14ac:dyDescent="0.35">
      <c r="B20" s="12"/>
      <c r="C20" s="12"/>
      <c r="D20" s="12"/>
      <c r="E20" s="12"/>
    </row>
    <row r="21" spans="2:5" ht="20" customHeight="1" x14ac:dyDescent="0.35">
      <c r="B21" s="12"/>
      <c r="C21" s="12"/>
      <c r="D21" s="12"/>
      <c r="E21" s="12"/>
    </row>
    <row r="22" spans="2:5" ht="20" customHeight="1" x14ac:dyDescent="0.35">
      <c r="B22" s="12"/>
      <c r="C22" s="12"/>
      <c r="D22" s="12"/>
      <c r="E22" s="12"/>
    </row>
    <row r="23" spans="2:5" ht="20" customHeight="1" x14ac:dyDescent="0.35">
      <c r="B23" s="12"/>
      <c r="C23" s="12"/>
      <c r="D23" s="12"/>
      <c r="E23" s="12"/>
    </row>
    <row r="24" spans="2:5" ht="20" customHeight="1" x14ac:dyDescent="0.35"/>
    <row r="25" spans="2:5" ht="20" customHeight="1" x14ac:dyDescent="0.35"/>
    <row r="26" spans="2:5" ht="20" customHeight="1" x14ac:dyDescent="0.35"/>
    <row r="27" spans="2:5" ht="20" customHeight="1" x14ac:dyDescent="0.35"/>
    <row r="28" spans="2:5" ht="20" customHeight="1" x14ac:dyDescent="0.35"/>
    <row r="29" spans="2:5" ht="20" customHeight="1" x14ac:dyDescent="0.35"/>
    <row r="30" spans="2:5" ht="20" customHeight="1" x14ac:dyDescent="0.35"/>
    <row r="31" spans="2:5" ht="20" customHeight="1" x14ac:dyDescent="0.35"/>
    <row r="33" ht="20" customHeight="1" x14ac:dyDescent="0.35"/>
    <row r="34" ht="20" customHeight="1" x14ac:dyDescent="0.35"/>
    <row r="35" ht="20" customHeight="1" x14ac:dyDescent="0.35"/>
    <row r="36" ht="20" customHeight="1" x14ac:dyDescent="0.35"/>
    <row r="37" ht="20" customHeight="1" x14ac:dyDescent="0.35"/>
    <row r="38" ht="20" customHeight="1" x14ac:dyDescent="0.35"/>
    <row r="39" ht="20" customHeight="1" x14ac:dyDescent="0.35"/>
    <row r="40" ht="20" customHeight="1" x14ac:dyDescent="0.35"/>
    <row r="41" ht="20" customHeight="1" x14ac:dyDescent="0.35"/>
    <row r="42" ht="20" customHeight="1" x14ac:dyDescent="0.35"/>
    <row r="43" ht="20" customHeight="1" x14ac:dyDescent="0.35"/>
    <row r="44" ht="20" customHeight="1" x14ac:dyDescent="0.35"/>
    <row r="45" ht="20" customHeight="1" x14ac:dyDescent="0.35"/>
    <row r="46" ht="20" customHeight="1" x14ac:dyDescent="0.35"/>
    <row r="47" ht="20" customHeight="1" x14ac:dyDescent="0.35"/>
    <row r="48" ht="20" customHeight="1" x14ac:dyDescent="0.35"/>
    <row r="49" ht="20" customHeight="1" x14ac:dyDescent="0.35"/>
    <row r="50" ht="20" customHeight="1" x14ac:dyDescent="0.35"/>
    <row r="51" ht="20" customHeight="1" x14ac:dyDescent="0.35"/>
    <row r="52" ht="20" customHeight="1" x14ac:dyDescent="0.35"/>
    <row r="53" ht="20" customHeight="1" x14ac:dyDescent="0.35"/>
    <row r="54" ht="20" customHeight="1" x14ac:dyDescent="0.35"/>
    <row r="55" ht="20" customHeight="1" x14ac:dyDescent="0.35"/>
    <row r="56" ht="20" customHeight="1" x14ac:dyDescent="0.35"/>
    <row r="57" ht="20" customHeight="1" x14ac:dyDescent="0.35"/>
  </sheetData>
  <mergeCells count="1">
    <mergeCell ref="B1:E1"/>
  </mergeCells>
  <conditionalFormatting sqref="D4:D23">
    <cfRule type="containsText" dxfId="4" priority="2" operator="containsText" text="Yes">
      <formula>NOT(ISERROR(SEARCH("Yes",D4)))</formula>
    </cfRule>
    <cfRule type="containsText" dxfId="3" priority="3" operator="containsText" text="No">
      <formula>NOT(ISERROR(SEARCH("No",D4)))</formula>
    </cfRule>
  </conditionalFormatting>
  <conditionalFormatting sqref="D4:D16">
    <cfRule type="containsText" dxfId="2" priority="1" operator="containsText" text="YES">
      <formula>NOT(ISERROR(SEARCH("YES",D4)))</formula>
    </cfRule>
  </conditionalFormatting>
  <dataValidations count="2">
    <dataValidation type="list" allowBlank="1" showInputMessage="1" showErrorMessage="1" sqref="D4:D16" xr:uid="{D6AF5F94-3AB0-4751-AE0D-5F47BE0C7BE5}">
      <formula1>"Yes, No, N/A"</formula1>
    </dataValidation>
    <dataValidation type="list" allowBlank="1" showInputMessage="1" showErrorMessage="1" sqref="D17:D23" xr:uid="{5E4E8F6F-9BC3-42C4-99DB-657DD81F6E27}">
      <formula1>"Yes, No"</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PAGE</vt:lpstr>
      <vt:lpstr>Principle 1</vt:lpstr>
      <vt:lpstr>Principle 2</vt:lpstr>
      <vt:lpstr>Principle 3</vt:lpstr>
      <vt:lpstr>Principle 4</vt:lpstr>
      <vt:lpstr>Principle 5</vt:lpstr>
      <vt:lpstr>Principle 6</vt:lpstr>
      <vt:lpstr>Principle 7</vt:lpstr>
      <vt:lpstr>Principle 8</vt:lpstr>
      <vt:lpstr>RAG</vt:lpstr>
    </vt:vector>
  </TitlesOfParts>
  <Company>London Borough of Enfield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Hill</dc:creator>
  <cp:lastModifiedBy>Samantha Hill</cp:lastModifiedBy>
  <cp:lastPrinted>2023-11-02T12:38:24Z</cp:lastPrinted>
  <dcterms:created xsi:type="dcterms:W3CDTF">2023-10-31T12:02:48Z</dcterms:created>
  <dcterms:modified xsi:type="dcterms:W3CDTF">2024-06-05T12:00:03Z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02b1413-7813-406b-b6f6-6ae50587ee27_Enabled">
    <vt:lpwstr>true</vt:lpwstr>
  </property>
  <property fmtid="{D5CDD505-2E9C-101B-9397-08002B2CF9AE}" pid="3" name="MSIP_Label_d02b1413-7813-406b-b6f6-6ae50587ee27_SetDate">
    <vt:lpwstr>2023-11-01T11:45:32Z</vt:lpwstr>
  </property>
  <property fmtid="{D5CDD505-2E9C-101B-9397-08002B2CF9AE}" pid="4" name="MSIP_Label_d02b1413-7813-406b-b6f6-6ae50587ee27_Method">
    <vt:lpwstr>Privileged</vt:lpwstr>
  </property>
  <property fmtid="{D5CDD505-2E9C-101B-9397-08002B2CF9AE}" pid="5" name="MSIP_Label_d02b1413-7813-406b-b6f6-6ae50587ee27_Name">
    <vt:lpwstr>d02b1413-7813-406b-b6f6-6ae50587ee27</vt:lpwstr>
  </property>
  <property fmtid="{D5CDD505-2E9C-101B-9397-08002B2CF9AE}" pid="6" name="MSIP_Label_d02b1413-7813-406b-b6f6-6ae50587ee27_SiteId">
    <vt:lpwstr>cc18b91d-1bb2-4d9b-ac76-7a4447488d49</vt:lpwstr>
  </property>
  <property fmtid="{D5CDD505-2E9C-101B-9397-08002B2CF9AE}" pid="7" name="MSIP_Label_d02b1413-7813-406b-b6f6-6ae50587ee27_ActionId">
    <vt:lpwstr>d3a75207-7fc3-4bfd-b73e-06fef3379f1d</vt:lpwstr>
  </property>
  <property fmtid="{D5CDD505-2E9C-101B-9397-08002B2CF9AE}" pid="8" name="MSIP_Label_d02b1413-7813-406b-b6f6-6ae50587ee27_ContentBits">
    <vt:lpwstr>0</vt:lpwstr>
  </property>
</Properties>
</file>